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tuatie absorbti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<sst xmlns="http://schemas.openxmlformats.org/spreadsheetml/2006/main" count="46" uniqueCount="38">
  <si>
    <r>
      <rPr>
        <b val="true"/>
        <sz val="12"/>
        <rFont val="Calibri"/>
        <family val="2"/>
        <charset val="238"/>
      </rPr>
      <t xml:space="preserve">Stadiul absorbției pentru programele finanțate din Fondurile Europene 2021-2027, aferente Politicii de Coeziune
30</t>
    </r>
    <r>
      <rPr>
        <b val="true"/>
        <sz val="12"/>
        <rFont val="Calibri"/>
        <family val="2"/>
        <charset val="1"/>
      </rPr>
      <t xml:space="preserve"> ianuarie 2026</t>
    </r>
  </si>
  <si>
    <t xml:space="preserve">euro</t>
  </si>
  <si>
    <t xml:space="preserve">Programe 
2021-2027</t>
  </si>
  <si>
    <t xml:space="preserve">Alocare 2021-2027 (totală)</t>
  </si>
  <si>
    <t xml:space="preserve">Alocare
2021-2027
(UE)</t>
  </si>
  <si>
    <t xml:space="preserve">Plăți către beneficiari
(UE)</t>
  </si>
  <si>
    <t xml:space="preserve">Prefinanțări primite de la CE</t>
  </si>
  <si>
    <t xml:space="preserve">Sume solicitate CE 
în limita alocării UE a PO    
(rata de absorbție curentă)</t>
  </si>
  <si>
    <t xml:space="preserve">Rambursări de la CE
(rata de absorbție efectivă)</t>
  </si>
  <si>
    <t xml:space="preserve">Total sumă primită de la CE</t>
  </si>
  <si>
    <t xml:space="preserve">Valoare</t>
  </si>
  <si>
    <t xml:space="preserve">%</t>
  </si>
  <si>
    <t xml:space="preserve">3=(2/1)*100</t>
  </si>
  <si>
    <t xml:space="preserve">5=(4/1)*100</t>
  </si>
  <si>
    <t xml:space="preserve">7=(6/1)*100</t>
  </si>
  <si>
    <t xml:space="preserve">9=(8/1)*100</t>
  </si>
  <si>
    <t xml:space="preserve">10=4+8</t>
  </si>
  <si>
    <t xml:space="preserve">11=(10/1)*100</t>
  </si>
  <si>
    <t xml:space="preserve">P Transport</t>
  </si>
  <si>
    <t xml:space="preserve">P Dezvoltare Durabilă</t>
  </si>
  <si>
    <t xml:space="preserve">P Educație și Ocupare</t>
  </si>
  <si>
    <t xml:space="preserve">P Incluziune si Demnitate Sociala</t>
  </si>
  <si>
    <t xml:space="preserve">P Sănătate</t>
  </si>
  <si>
    <t xml:space="preserve">P Tranziție Justă</t>
  </si>
  <si>
    <t xml:space="preserve">P Creștere Inteligentă, Digitalizare și Instrumente Financiare</t>
  </si>
  <si>
    <t xml:space="preserve">P Asistență Tehnică</t>
  </si>
  <si>
    <t xml:space="preserve">TOTAL Programe Naționale</t>
  </si>
  <si>
    <t xml:space="preserve">PR Nord Est </t>
  </si>
  <si>
    <t xml:space="preserve">PR Sud Muntenia </t>
  </si>
  <si>
    <t xml:space="preserve">PR Sud Est </t>
  </si>
  <si>
    <t xml:space="preserve">PR Nord-Vest </t>
  </si>
  <si>
    <t xml:space="preserve">PR Centru </t>
  </si>
  <si>
    <t xml:space="preserve">PR Sud-Vest Oltenia </t>
  </si>
  <si>
    <t xml:space="preserve">PR Vest </t>
  </si>
  <si>
    <t xml:space="preserve">PR Bucuresti-Ilfov </t>
  </si>
  <si>
    <t xml:space="preserve">TOTAL Programe Regionale</t>
  </si>
  <si>
    <t xml:space="preserve"> </t>
  </si>
  <si>
    <t xml:space="preserve">TOTAL Programe 2021-2027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</si>
</sst>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* #,##0.00\ _l_e_i_-;\-* #,##0.00\ _l_e_i_-;_-* \-??\ _l_e_i_-;_-@_-"/>
    <numFmt numFmtId="166" formatCode="_-* #,##0.00\ _R_O_N_-;\-* #,##0.00\ _R_O_N_-;_-* \-??\ _R_O_N_-;_-@_-"/>
    <numFmt numFmtId="167" formatCode="_-* #,##0.00_-;\-* #,##0.00_-;_-* \-??_-;_-@_-"/>
    <numFmt numFmtId="168" formatCode="_(* #,##0.00_);_(* \(#,##0.00\);_(* \-??_);_(@_)"/>
    <numFmt numFmtId="169" formatCode="#,##0.00&quot;     &quot;;\-#,##0.00&quot;     &quot;;&quot; -&quot;00&quot;     &quot;;@\ "/>
    <numFmt numFmtId="170" formatCode="_-* #,##0.00\ _z_ł_-;\-* #,##0.00\ _z_ł_-;_-* \-??\ _z_ł_-;_-@_-"/>
    <numFmt numFmtId="171" formatCode="_-* #,##0.00\ _L_e_i_-;\-* #,##0.00\ _L_e_i_-;_-* \-??\ _L_e_i_-;_-@_-"/>
    <numFmt numFmtId="172" formatCode="#,##0.00&quot;    &quot;;\-#,##0.00&quot;    &quot;;&quot; -&quot;00&quot;    &quot;;@\ "/>
    <numFmt numFmtId="173" formatCode="_-* #,##0.00&quot; lei&quot;_-;\-* #,##0.00&quot; lei&quot;_-;_-* \-??&quot; lei&quot;_-;_-@_-"/>
    <numFmt numFmtId="174" formatCode="#,##0"/>
    <numFmt numFmtId="175" formatCode="0.00\ %"/>
    <numFmt numFmtId="176" formatCode="#,##0.00"/>
    <numFmt numFmtId="177" formatCode="_(* #,##0.00_);_(* \(#,##0.00\);_(* \-??_);_(@_)"/>
    <numFmt numFmtId="178" formatCode="0.00"/>
  </numFmts>
  <fonts count="34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name val="Calibri"/>
      <family val="2"/>
      <charset val="238"/>
    </font>
    <font>
      <sz val="11"/>
      <color rgb="FF00800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1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2"/>
      <name val="Calibri"/>
      <family val="2"/>
      <charset val="238"/>
    </font>
    <font>
      <sz val="10"/>
      <color rgb="FF000000"/>
      <name val="Arial"/>
      <family val="2"/>
      <charset val="1"/>
    </font>
    <font>
      <b val="true"/>
      <sz val="12"/>
      <name val="Calibri"/>
      <family val="2"/>
      <charset val="238"/>
    </font>
    <font>
      <b val="true"/>
      <sz val="12"/>
      <name val="Calibri"/>
      <family val="2"/>
      <charset val="1"/>
    </font>
    <font>
      <b val="true"/>
      <i val="true"/>
      <sz val="10"/>
      <name val="Calibri"/>
      <family val="2"/>
      <charset val="238"/>
    </font>
    <font>
      <b val="true"/>
      <i val="true"/>
      <sz val="9"/>
      <name val="Calibri"/>
      <family val="2"/>
      <charset val="238"/>
    </font>
    <font>
      <b val="true"/>
      <i val="true"/>
      <sz val="9"/>
      <name val="Calibri"/>
      <family val="2"/>
      <charset val="1"/>
    </font>
    <font>
      <sz val="12"/>
      <name val="Calibri"/>
      <family val="2"/>
      <charset val="1"/>
    </font>
    <font>
      <b val="true"/>
      <i val="true"/>
      <sz val="11"/>
      <name val="Calibri"/>
      <family val="2"/>
      <charset val="1"/>
    </font>
    <font>
      <i val="true"/>
      <sz val="12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0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0"/>
      <color rgb="FFFF0000"/>
      <name val="Calibri"/>
      <family val="2"/>
      <charset val="238"/>
    </font>
    <font>
      <sz val="10"/>
      <name val="Calibri"/>
      <family val="2"/>
      <charset val="1"/>
    </font>
    <font>
      <sz val="10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BDD7EE"/>
      </patternFill>
    </fill>
    <fill>
      <patternFill patternType="solid">
        <fgColor rgb="FFFFFFFF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7CE"/>
      </patternFill>
    </fill>
    <fill>
      <patternFill patternType="solid">
        <fgColor rgb="FF99CCFF"/>
        <bgColor rgb="FFBDD7EE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2E75B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3F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7CE"/>
        <bgColor rgb="FFFFCC99"/>
      </patternFill>
    </fill>
    <fill>
      <patternFill patternType="solid">
        <fgColor rgb="FFC0C0C0"/>
        <bgColor rgb="FFBDD7EE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969696"/>
      </patternFill>
    </fill>
    <fill>
      <patternFill patternType="solid">
        <fgColor theme="8" tint="0.5999"/>
        <bgColor rgb="FFCCCCFF"/>
      </patternFill>
    </fill>
    <fill>
      <patternFill patternType="solid">
        <fgColor theme="8" tint="-0.25"/>
        <bgColor rgb="FF0066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double"/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4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2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3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13" fillId="2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3" fillId="2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3" fillId="25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5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5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6" fillId="25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6" fillId="25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6" fillId="25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6" fillId="25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5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5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5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6" fillId="2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6" fillId="25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6" fillId="25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6" fillId="25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8" fillId="26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8" fillId="26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8" fillId="26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8" fillId="26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735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3" xfId="26"/>
    <cellStyle name="20% - Accent1 3 2" xfId="27"/>
    <cellStyle name="20% - Accent1 3 2 2" xfId="28"/>
    <cellStyle name="20% - Accent1 3 3" xfId="29"/>
    <cellStyle name="20% - Accent1 3 4" xfId="30"/>
    <cellStyle name="20% - Accent1 3 5" xfId="31"/>
    <cellStyle name="20% - Accent2 2" xfId="32"/>
    <cellStyle name="20% - Accent2 2 2" xfId="33"/>
    <cellStyle name="20% - Accent2 2 2 2" xfId="34"/>
    <cellStyle name="20% - Accent2 2 3" xfId="35"/>
    <cellStyle name="20% - Accent2 2 4" xfId="36"/>
    <cellStyle name="20% - Accent2 2 5" xfId="37"/>
    <cellStyle name="20% - Accent2 3" xfId="38"/>
    <cellStyle name="20% - Accent2 3 2" xfId="39"/>
    <cellStyle name="20% - Accent2 3 2 2" xfId="40"/>
    <cellStyle name="20% - Accent2 3 3" xfId="41"/>
    <cellStyle name="20% - Accent2 3 4" xfId="42"/>
    <cellStyle name="20% - Accent2 3 5" xfId="43"/>
    <cellStyle name="20% - Accent3 2" xfId="44"/>
    <cellStyle name="20% - Accent3 2 2" xfId="45"/>
    <cellStyle name="20% - Accent3 2 2 2" xfId="46"/>
    <cellStyle name="20% - Accent3 2 3" xfId="47"/>
    <cellStyle name="20% - Accent3 2 4" xfId="48"/>
    <cellStyle name="20% - Accent3 2 5" xfId="49"/>
    <cellStyle name="20% - Accent3 3" xfId="50"/>
    <cellStyle name="20% - Accent3 3 2" xfId="51"/>
    <cellStyle name="20% - Accent3 3 2 2" xfId="52"/>
    <cellStyle name="20% - Accent3 3 3" xfId="53"/>
    <cellStyle name="20% - Accent3 3 4" xfId="54"/>
    <cellStyle name="20% - Accent3 3 5" xfId="55"/>
    <cellStyle name="20% - Accent4 2" xfId="56"/>
    <cellStyle name="20% - Accent4 2 2" xfId="57"/>
    <cellStyle name="20% - Accent4 2 2 2" xfId="58"/>
    <cellStyle name="20% - Accent4 2 3" xfId="59"/>
    <cellStyle name="20% - Accent4 2 4" xfId="60"/>
    <cellStyle name="20% - Accent4 2 5" xfId="61"/>
    <cellStyle name="20% - Accent4 3" xfId="62"/>
    <cellStyle name="20% - Accent4 3 2" xfId="63"/>
    <cellStyle name="20% - Accent4 3 2 2" xfId="64"/>
    <cellStyle name="20% - Accent4 3 3" xfId="65"/>
    <cellStyle name="20% - Accent4 3 4" xfId="66"/>
    <cellStyle name="20% - Accent4 3 5" xfId="67"/>
    <cellStyle name="20% - Accent5 2" xfId="68"/>
    <cellStyle name="20% - Accent5 2 2" xfId="69"/>
    <cellStyle name="20% - Accent5 2 2 2" xfId="70"/>
    <cellStyle name="20% - Accent5 2 3" xfId="71"/>
    <cellStyle name="20% - Accent5 2 4" xfId="72"/>
    <cellStyle name="20% - Accent5 2 5" xfId="73"/>
    <cellStyle name="20% - Accent5 3" xfId="74"/>
    <cellStyle name="20% - Accent5 3 2" xfId="75"/>
    <cellStyle name="20% - Accent5 3 2 2" xfId="76"/>
    <cellStyle name="20% - Accent5 3 3" xfId="77"/>
    <cellStyle name="20% - Accent5 3 4" xfId="78"/>
    <cellStyle name="20% - Accent5 3 5" xfId="79"/>
    <cellStyle name="20% - Accent6 2" xfId="80"/>
    <cellStyle name="20% - Accent6 2 2" xfId="81"/>
    <cellStyle name="20% - Accent6 2 2 2" xfId="82"/>
    <cellStyle name="20% - Accent6 2 3" xfId="83"/>
    <cellStyle name="20% - Accent6 2 4" xfId="84"/>
    <cellStyle name="20% - Accent6 2 5" xfId="85"/>
    <cellStyle name="20% - Accent6 3" xfId="86"/>
    <cellStyle name="20% - Accent6 3 2" xfId="87"/>
    <cellStyle name="20% - Accent6 3 2 2" xfId="88"/>
    <cellStyle name="20% - Accent6 3 3" xfId="89"/>
    <cellStyle name="20% - Accent6 3 4" xfId="90"/>
    <cellStyle name="20% - Accent6 3 5" xfId="91"/>
    <cellStyle name="40% - Accent1 2" xfId="92"/>
    <cellStyle name="40% - Accent1 2 2" xfId="93"/>
    <cellStyle name="40% - Accent1 2 2 2" xfId="94"/>
    <cellStyle name="40% - Accent1 2 3" xfId="95"/>
    <cellStyle name="40% - Accent1 2 4" xfId="96"/>
    <cellStyle name="40% - Accent1 2 5" xfId="97"/>
    <cellStyle name="40% - Accent1 3" xfId="98"/>
    <cellStyle name="40% - Accent1 3 2" xfId="99"/>
    <cellStyle name="40% - Accent1 3 2 2" xfId="100"/>
    <cellStyle name="40% - Accent1 3 3" xfId="101"/>
    <cellStyle name="40% - Accent1 3 4" xfId="102"/>
    <cellStyle name="40% - Accent1 3 5" xfId="103"/>
    <cellStyle name="40% - Accent2 2" xfId="104"/>
    <cellStyle name="40% - Accent2 2 2" xfId="105"/>
    <cellStyle name="40% - Accent2 2 2 2" xfId="106"/>
    <cellStyle name="40% - Accent2 2 3" xfId="107"/>
    <cellStyle name="40% - Accent2 2 4" xfId="108"/>
    <cellStyle name="40% - Accent2 2 5" xfId="109"/>
    <cellStyle name="40% - Accent2 3" xfId="110"/>
    <cellStyle name="40% - Accent2 3 2" xfId="111"/>
    <cellStyle name="40% - Accent2 3 2 2" xfId="112"/>
    <cellStyle name="40% - Accent2 3 3" xfId="113"/>
    <cellStyle name="40% - Accent2 3 4" xfId="114"/>
    <cellStyle name="40% - Accent2 3 5" xfId="115"/>
    <cellStyle name="40% - Accent3 2" xfId="116"/>
    <cellStyle name="40% - Accent3 2 2" xfId="117"/>
    <cellStyle name="40% - Accent3 2 2 2" xfId="118"/>
    <cellStyle name="40% - Accent3 2 3" xfId="119"/>
    <cellStyle name="40% - Accent3 2 4" xfId="120"/>
    <cellStyle name="40% - Accent3 2 5" xfId="121"/>
    <cellStyle name="40% - Accent3 3" xfId="122"/>
    <cellStyle name="40% - Accent3 3 2" xfId="123"/>
    <cellStyle name="40% - Accent3 3 2 2" xfId="124"/>
    <cellStyle name="40% - Accent3 3 3" xfId="125"/>
    <cellStyle name="40% - Accent3 3 4" xfId="126"/>
    <cellStyle name="40% - Accent3 3 5" xfId="127"/>
    <cellStyle name="40% - Accent4 2" xfId="128"/>
    <cellStyle name="40% - Accent4 2 2" xfId="129"/>
    <cellStyle name="40% - Accent4 2 2 2" xfId="130"/>
    <cellStyle name="40% - Accent4 2 3" xfId="131"/>
    <cellStyle name="40% - Accent4 2 4" xfId="132"/>
    <cellStyle name="40% - Accent4 2 5" xfId="133"/>
    <cellStyle name="40% - Accent4 3" xfId="134"/>
    <cellStyle name="40% - Accent4 3 2" xfId="135"/>
    <cellStyle name="40% - Accent4 3 2 2" xfId="136"/>
    <cellStyle name="40% - Accent4 3 3" xfId="137"/>
    <cellStyle name="40% - Accent4 3 4" xfId="138"/>
    <cellStyle name="40% - Accent4 3 5" xfId="139"/>
    <cellStyle name="40% - Accent5 2" xfId="140"/>
    <cellStyle name="40% - Accent5 2 2" xfId="141"/>
    <cellStyle name="40% - Accent5 2 2 2" xfId="142"/>
    <cellStyle name="40% - Accent5 2 3" xfId="143"/>
    <cellStyle name="40% - Accent5 2 4" xfId="144"/>
    <cellStyle name="40% - Accent5 2 5" xfId="145"/>
    <cellStyle name="40% - Accent5 3" xfId="146"/>
    <cellStyle name="40% - Accent5 3 2" xfId="147"/>
    <cellStyle name="40% - Accent5 3 2 2" xfId="148"/>
    <cellStyle name="40% - Accent5 3 3" xfId="149"/>
    <cellStyle name="40% - Accent5 3 4" xfId="150"/>
    <cellStyle name="40% - Accent5 3 5" xfId="151"/>
    <cellStyle name="40% - Accent6 2" xfId="152"/>
    <cellStyle name="40% - Accent6 2 2" xfId="153"/>
    <cellStyle name="40% - Accent6 2 2 2" xfId="154"/>
    <cellStyle name="40% - Accent6 2 3" xfId="155"/>
    <cellStyle name="40% - Accent6 2 4" xfId="156"/>
    <cellStyle name="40% - Accent6 2 5" xfId="157"/>
    <cellStyle name="40% - Accent6 3" xfId="158"/>
    <cellStyle name="40% - Accent6 3 2" xfId="159"/>
    <cellStyle name="40% - Accent6 3 2 2" xfId="160"/>
    <cellStyle name="40% - Accent6 3 3" xfId="161"/>
    <cellStyle name="40% - Accent6 3 4" xfId="162"/>
    <cellStyle name="40% - Accent6 3 5" xfId="163"/>
    <cellStyle name="60% - Accent1 2" xfId="164"/>
    <cellStyle name="60% - Accent1 2 2" xfId="165"/>
    <cellStyle name="60% - Accent1 2 3" xfId="166"/>
    <cellStyle name="60% - Accent1 2 4" xfId="167"/>
    <cellStyle name="60% - Accent1 3" xfId="168"/>
    <cellStyle name="60% - Accent1 3 2" xfId="169"/>
    <cellStyle name="60% - Accent1 3 3" xfId="170"/>
    <cellStyle name="60% - Accent1 3 4" xfId="171"/>
    <cellStyle name="60% - Accent2 2" xfId="172"/>
    <cellStyle name="60% - Accent2 2 2" xfId="173"/>
    <cellStyle name="60% - Accent2 2 3" xfId="174"/>
    <cellStyle name="60% - Accent2 2 4" xfId="175"/>
    <cellStyle name="60% - Accent2 3" xfId="176"/>
    <cellStyle name="60% - Accent2 3 2" xfId="177"/>
    <cellStyle name="60% - Accent2 3 3" xfId="178"/>
    <cellStyle name="60% - Accent2 3 4" xfId="179"/>
    <cellStyle name="60% - Accent3 2" xfId="180"/>
    <cellStyle name="60% - Accent3 2 2" xfId="181"/>
    <cellStyle name="60% - Accent3 2 3" xfId="182"/>
    <cellStyle name="60% - Accent3 2 4" xfId="183"/>
    <cellStyle name="60% - Accent3 3" xfId="184"/>
    <cellStyle name="60% - Accent3 3 2" xfId="185"/>
    <cellStyle name="60% - Accent3 3 3" xfId="186"/>
    <cellStyle name="60% - Accent3 3 4" xfId="187"/>
    <cellStyle name="60% - Accent4 2" xfId="188"/>
    <cellStyle name="60% - Accent4 2 2" xfId="189"/>
    <cellStyle name="60% - Accent4 2 3" xfId="190"/>
    <cellStyle name="60% - Accent4 2 4" xfId="191"/>
    <cellStyle name="60% - Accent4 3" xfId="192"/>
    <cellStyle name="60% - Accent4 3 2" xfId="193"/>
    <cellStyle name="60% - Accent4 3 3" xfId="194"/>
    <cellStyle name="60% - Accent4 3 4" xfId="195"/>
    <cellStyle name="60% - Accent5 2" xfId="196"/>
    <cellStyle name="60% - Accent5 2 2" xfId="197"/>
    <cellStyle name="60% - Accent5 2 3" xfId="198"/>
    <cellStyle name="60% - Accent5 2 4" xfId="199"/>
    <cellStyle name="60% - Accent5 3" xfId="200"/>
    <cellStyle name="60% - Accent5 3 2" xfId="201"/>
    <cellStyle name="60% - Accent5 3 3" xfId="202"/>
    <cellStyle name="60% - Accent5 3 4" xfId="203"/>
    <cellStyle name="60% - Accent6 2" xfId="204"/>
    <cellStyle name="60% - Accent6 2 2" xfId="205"/>
    <cellStyle name="60% - Accent6 2 3" xfId="206"/>
    <cellStyle name="60% - Accent6 2 4" xfId="207"/>
    <cellStyle name="60% - Accent6 3" xfId="208"/>
    <cellStyle name="60% - Accent6 3 2" xfId="209"/>
    <cellStyle name="60% - Accent6 3 3" xfId="210"/>
    <cellStyle name="60% - Accent6 3 4" xfId="211"/>
    <cellStyle name="_1.1" xfId="212"/>
    <cellStyle name="_1.1 2" xfId="213"/>
    <cellStyle name="_1.1 2 2" xfId="214"/>
    <cellStyle name="_1.1 3" xfId="215"/>
    <cellStyle name="_1.1 4" xfId="216"/>
    <cellStyle name="_1.1 5" xfId="217"/>
    <cellStyle name="_2.1" xfId="218"/>
    <cellStyle name="_2.1 2" xfId="219"/>
    <cellStyle name="_2.1 2 2" xfId="220"/>
    <cellStyle name="_2.1 3" xfId="221"/>
    <cellStyle name="_2.1 4" xfId="222"/>
    <cellStyle name="_2.1 5" xfId="223"/>
    <cellStyle name="_an.3 - CF contr 31.12.2010" xfId="224"/>
    <cellStyle name="_an.3 - CF contr 31.12.2010 2" xfId="225"/>
    <cellStyle name="_an.3 - CF contr 31.12.2010 3" xfId="226"/>
    <cellStyle name="_an.3 - CF contr 31.12.2010 4" xfId="227"/>
    <cellStyle name="_an.3 - CF contr 31.12.2010 5" xfId="228"/>
    <cellStyle name="_an.3 - CF contr 31.12.2010 6" xfId="229"/>
    <cellStyle name="_an.5 - CF estim.sapt.urmat.rap." xfId="230"/>
    <cellStyle name="_an.5 - CF estim.sapt.urmat.rap. 2" xfId="231"/>
    <cellStyle name="_an.5 - CF estim.sapt.urmat.rap. 2 2" xfId="232"/>
    <cellStyle name="_an.5 - CF estim.sapt.urmat.rap. 3" xfId="233"/>
    <cellStyle name="_an.5 - CF estim.sapt.urmat.rap. 4" xfId="234"/>
    <cellStyle name="_an.5 - CF estim.sapt.urmat.rap. 5" xfId="235"/>
    <cellStyle name="_an.5 - CF sapt.curenta" xfId="236"/>
    <cellStyle name="_an.5 - CF sapt.curenta 2" xfId="237"/>
    <cellStyle name="_an.5 - CF sapt.curenta 3" xfId="238"/>
    <cellStyle name="_an.5 - CF sapt.curenta 4" xfId="239"/>
    <cellStyle name="_an.5 - CF sapt.curenta 5" xfId="240"/>
    <cellStyle name="_an.5 - CF sapt.curenta 6" xfId="241"/>
    <cellStyle name="_an.6 - CF estim.sapt.urmat.rap." xfId="242"/>
    <cellStyle name="_an.6 - CF estim.sapt.urmat.rap. 2" xfId="243"/>
    <cellStyle name="_an.6 - CF estim.sapt.urmat.rap. 3" xfId="244"/>
    <cellStyle name="_an.6 - CF estim.sapt.urmat.rap. 4" xfId="245"/>
    <cellStyle name="_an.6 - CF estim.sapt.urmat.rap. 5" xfId="246"/>
    <cellStyle name="_an.6 - CF estim.sapt.urmat.rap. 6" xfId="247"/>
    <cellStyle name="_Anexa 2" xfId="248"/>
    <cellStyle name="_Anexa 2 2" xfId="249"/>
    <cellStyle name="_Anexa 2 3" xfId="250"/>
    <cellStyle name="_Anexa 2 4" xfId="251"/>
    <cellStyle name="_Anexa 2 5" xfId="252"/>
    <cellStyle name="_Anexa 2 6" xfId="253"/>
    <cellStyle name="_Anexa 3" xfId="254"/>
    <cellStyle name="_Anexa 3 2" xfId="255"/>
    <cellStyle name="_Anexa 3 3" xfId="256"/>
    <cellStyle name="_Anexa 3 4" xfId="257"/>
    <cellStyle name="_Anexa 3 5" xfId="258"/>
    <cellStyle name="_Anexa 3 6" xfId="259"/>
    <cellStyle name="_Finalizate" xfId="260"/>
    <cellStyle name="_Finalizate 2" xfId="261"/>
    <cellStyle name="_Finalizate 3" xfId="262"/>
    <cellStyle name="_Finalizate 4" xfId="263"/>
    <cellStyle name="_Finalizate 5" xfId="264"/>
    <cellStyle name="_Finalizate 6" xfId="265"/>
    <cellStyle name="_POR" xfId="266"/>
    <cellStyle name="_POR 2" xfId="267"/>
    <cellStyle name="_POR 3" xfId="268"/>
    <cellStyle name="_POR 4" xfId="269"/>
    <cellStyle name="_POR 5" xfId="270"/>
    <cellStyle name="_POR 6" xfId="271"/>
    <cellStyle name="_Sheet1" xfId="272"/>
    <cellStyle name="_Sheet1 2" xfId="273"/>
    <cellStyle name="_Sheet1 3" xfId="274"/>
    <cellStyle name="_Sheet1 4" xfId="275"/>
    <cellStyle name="_Sheet1 5" xfId="276"/>
    <cellStyle name="_Sheet1 6" xfId="277"/>
    <cellStyle name="_Sheet2" xfId="278"/>
    <cellStyle name="_Sheet2 2" xfId="279"/>
    <cellStyle name="_Sheet2 3" xfId="280"/>
    <cellStyle name="_Sheet2 4" xfId="281"/>
    <cellStyle name="_Sheet2 5" xfId="282"/>
    <cellStyle name="_Sheet2 6" xfId="283"/>
    <cellStyle name="Accent1 2" xfId="284"/>
    <cellStyle name="Accent1 2 2" xfId="285"/>
    <cellStyle name="Accent1 2 3" xfId="286"/>
    <cellStyle name="Accent1 2 4" xfId="287"/>
    <cellStyle name="Accent1 3" xfId="288"/>
    <cellStyle name="Accent1 3 2" xfId="289"/>
    <cellStyle name="Accent1 3 3" xfId="290"/>
    <cellStyle name="Accent1 3 4" xfId="291"/>
    <cellStyle name="Accent2 2" xfId="292"/>
    <cellStyle name="Accent2 2 2" xfId="293"/>
    <cellStyle name="Accent2 2 3" xfId="294"/>
    <cellStyle name="Accent2 2 4" xfId="295"/>
    <cellStyle name="Accent2 3" xfId="296"/>
    <cellStyle name="Accent2 3 2" xfId="297"/>
    <cellStyle name="Accent2 3 3" xfId="298"/>
    <cellStyle name="Accent2 3 4" xfId="299"/>
    <cellStyle name="Accent3 2" xfId="300"/>
    <cellStyle name="Accent3 2 2" xfId="301"/>
    <cellStyle name="Accent3 2 3" xfId="302"/>
    <cellStyle name="Accent3 2 4" xfId="303"/>
    <cellStyle name="Accent3 3" xfId="304"/>
    <cellStyle name="Accent3 3 2" xfId="305"/>
    <cellStyle name="Accent3 3 3" xfId="306"/>
    <cellStyle name="Accent3 3 4" xfId="307"/>
    <cellStyle name="Accent4 2" xfId="308"/>
    <cellStyle name="Accent4 2 2" xfId="309"/>
    <cellStyle name="Accent4 2 3" xfId="310"/>
    <cellStyle name="Accent4 2 4" xfId="311"/>
    <cellStyle name="Accent4 3" xfId="312"/>
    <cellStyle name="Accent4 3 2" xfId="313"/>
    <cellStyle name="Accent4 3 3" xfId="314"/>
    <cellStyle name="Accent4 3 4" xfId="315"/>
    <cellStyle name="Accent5 2" xfId="316"/>
    <cellStyle name="Accent5 2 2" xfId="317"/>
    <cellStyle name="Accent5 2 3" xfId="318"/>
    <cellStyle name="Accent5 2 4" xfId="319"/>
    <cellStyle name="Accent5 3" xfId="320"/>
    <cellStyle name="Accent5 3 2" xfId="321"/>
    <cellStyle name="Accent5 3 3" xfId="322"/>
    <cellStyle name="Accent5 3 4" xfId="323"/>
    <cellStyle name="Accent6 2" xfId="324"/>
    <cellStyle name="Accent6 2 2" xfId="325"/>
    <cellStyle name="Accent6 2 3" xfId="326"/>
    <cellStyle name="Accent6 2 4" xfId="327"/>
    <cellStyle name="Accent6 3" xfId="328"/>
    <cellStyle name="Accent6 3 2" xfId="329"/>
    <cellStyle name="Accent6 3 3" xfId="330"/>
    <cellStyle name="Accent6 3 4" xfId="331"/>
    <cellStyle name="Bad 2" xfId="332"/>
    <cellStyle name="Bad 2 2" xfId="333"/>
    <cellStyle name="Bad 2 3" xfId="334"/>
    <cellStyle name="Bad 2 4" xfId="335"/>
    <cellStyle name="Bad 2 5" xfId="336"/>
    <cellStyle name="Bad 3" xfId="337"/>
    <cellStyle name="Bad 3 2" xfId="338"/>
    <cellStyle name="Bad 3 3" xfId="339"/>
    <cellStyle name="Bad 3 4" xfId="340"/>
    <cellStyle name="Bad 3 5" xfId="341"/>
    <cellStyle name="Bad 4" xfId="342"/>
    <cellStyle name="Bad 5" xfId="343"/>
    <cellStyle name="Bad 6" xfId="344"/>
    <cellStyle name="Bun" xfId="345"/>
    <cellStyle name="Bun 2" xfId="346"/>
    <cellStyle name="Bun 2 2" xfId="347"/>
    <cellStyle name="Bun 3" xfId="348"/>
    <cellStyle name="Bun 4" xfId="349"/>
    <cellStyle name="Bun 5" xfId="350"/>
    <cellStyle name="Bun 6" xfId="351"/>
    <cellStyle name="Calcul" xfId="352"/>
    <cellStyle name="Calcul 10" xfId="353"/>
    <cellStyle name="Calcul 11" xfId="354"/>
    <cellStyle name="Calcul 12" xfId="355"/>
    <cellStyle name="Calcul 13" xfId="356"/>
    <cellStyle name="Calcul 14" xfId="357"/>
    <cellStyle name="Calcul 15" xfId="358"/>
    <cellStyle name="Calcul 16" xfId="359"/>
    <cellStyle name="Calcul 17" xfId="360"/>
    <cellStyle name="Calcul 18" xfId="361"/>
    <cellStyle name="Calcul 19" xfId="362"/>
    <cellStyle name="Calcul 2" xfId="363"/>
    <cellStyle name="Calcul 2 10" xfId="364"/>
    <cellStyle name="Calcul 2 11" xfId="365"/>
    <cellStyle name="Calcul 2 12" xfId="366"/>
    <cellStyle name="Calcul 2 2" xfId="367"/>
    <cellStyle name="Calcul 2 2 2" xfId="368"/>
    <cellStyle name="Calcul 2 2 3" xfId="369"/>
    <cellStyle name="Calcul 2 3" xfId="370"/>
    <cellStyle name="Calcul 2 4" xfId="371"/>
    <cellStyle name="Calcul 2 5" xfId="372"/>
    <cellStyle name="Calcul 2 6" xfId="373"/>
    <cellStyle name="Calcul 2 7" xfId="374"/>
    <cellStyle name="Calcul 2 8" xfId="375"/>
    <cellStyle name="Calcul 2 9" xfId="376"/>
    <cellStyle name="Calcul 20" xfId="377"/>
    <cellStyle name="Calcul 21" xfId="378"/>
    <cellStyle name="Calcul 22" xfId="379"/>
    <cellStyle name="Calcul 23" xfId="380"/>
    <cellStyle name="Calcul 24" xfId="381"/>
    <cellStyle name="Calcul 25" xfId="382"/>
    <cellStyle name="Calcul 26" xfId="383"/>
    <cellStyle name="Calcul 27" xfId="384"/>
    <cellStyle name="Calcul 28" xfId="385"/>
    <cellStyle name="Calcul 29" xfId="386"/>
    <cellStyle name="Calcul 3" xfId="387"/>
    <cellStyle name="Calcul 3 2" xfId="388"/>
    <cellStyle name="Calcul 3 3" xfId="389"/>
    <cellStyle name="Calcul 30" xfId="390"/>
    <cellStyle name="Calcul 31" xfId="391"/>
    <cellStyle name="Calcul 32" xfId="392"/>
    <cellStyle name="Calcul 33" xfId="393"/>
    <cellStyle name="Calcul 4" xfId="394"/>
    <cellStyle name="Calcul 4 2" xfId="395"/>
    <cellStyle name="Calcul 4 3" xfId="396"/>
    <cellStyle name="Calcul 5" xfId="397"/>
    <cellStyle name="Calcul 5 2" xfId="398"/>
    <cellStyle name="Calcul 5 3" xfId="399"/>
    <cellStyle name="Calcul 6" xfId="400"/>
    <cellStyle name="Calcul 6 2" xfId="401"/>
    <cellStyle name="Calcul 7" xfId="402"/>
    <cellStyle name="Calcul 8" xfId="403"/>
    <cellStyle name="Calcul 9" xfId="404"/>
    <cellStyle name="Calculation 2" xfId="405"/>
    <cellStyle name="Calculation 2 10" xfId="406"/>
    <cellStyle name="Calculation 2 10 2" xfId="407"/>
    <cellStyle name="Calculation 2 11" xfId="408"/>
    <cellStyle name="Calculation 2 11 2" xfId="409"/>
    <cellStyle name="Calculation 2 12" xfId="410"/>
    <cellStyle name="Calculation 2 13" xfId="411"/>
    <cellStyle name="Calculation 2 14" xfId="412"/>
    <cellStyle name="Calculation 2 15" xfId="413"/>
    <cellStyle name="Calculation 2 16" xfId="414"/>
    <cellStyle name="Calculation 2 17" xfId="415"/>
    <cellStyle name="Calculation 2 18" xfId="416"/>
    <cellStyle name="Calculation 2 19" xfId="417"/>
    <cellStyle name="Calculation 2 2" xfId="418"/>
    <cellStyle name="Calculation 2 2 2" xfId="419"/>
    <cellStyle name="Calculation 2 2 2 2" xfId="420"/>
    <cellStyle name="Calculation 2 2 2 3" xfId="421"/>
    <cellStyle name="Calculation 2 2 3" xfId="422"/>
    <cellStyle name="Calculation 2 2 3 2" xfId="423"/>
    <cellStyle name="Calculation 2 2 4" xfId="424"/>
    <cellStyle name="Calculation 2 20" xfId="425"/>
    <cellStyle name="Calculation 2 21" xfId="426"/>
    <cellStyle name="Calculation 2 22" xfId="427"/>
    <cellStyle name="Calculation 2 23" xfId="428"/>
    <cellStyle name="Calculation 2 24" xfId="429"/>
    <cellStyle name="Calculation 2 25" xfId="430"/>
    <cellStyle name="Calculation 2 26" xfId="431"/>
    <cellStyle name="Calculation 2 27" xfId="432"/>
    <cellStyle name="Calculation 2 28" xfId="433"/>
    <cellStyle name="Calculation 2 29" xfId="434"/>
    <cellStyle name="Calculation 2 3" xfId="435"/>
    <cellStyle name="Calculation 2 3 2" xfId="436"/>
    <cellStyle name="Calculation 2 3 2 2" xfId="437"/>
    <cellStyle name="Calculation 2 3 3" xfId="438"/>
    <cellStyle name="Calculation 2 3 4" xfId="439"/>
    <cellStyle name="Calculation 2 30" xfId="440"/>
    <cellStyle name="Calculation 2 31" xfId="441"/>
    <cellStyle name="Calculation 2 32" xfId="442"/>
    <cellStyle name="Calculation 2 33" xfId="443"/>
    <cellStyle name="Calculation 2 4" xfId="444"/>
    <cellStyle name="Calculation 2 4 2" xfId="445"/>
    <cellStyle name="Calculation 2 4 3" xfId="446"/>
    <cellStyle name="Calculation 2 4 4" xfId="447"/>
    <cellStyle name="Calculation 2 5" xfId="448"/>
    <cellStyle name="Calculation 2 5 2" xfId="449"/>
    <cellStyle name="Calculation 2 5 3" xfId="450"/>
    <cellStyle name="Calculation 2 5 4" xfId="451"/>
    <cellStyle name="Calculation 2 6" xfId="452"/>
    <cellStyle name="Calculation 2 6 2" xfId="453"/>
    <cellStyle name="Calculation 2 7" xfId="454"/>
    <cellStyle name="Calculation 2 7 2" xfId="455"/>
    <cellStyle name="Calculation 2 8" xfId="456"/>
    <cellStyle name="Calculation 2 8 2" xfId="457"/>
    <cellStyle name="Calculation 2 9" xfId="458"/>
    <cellStyle name="Calculation 2 9 2" xfId="459"/>
    <cellStyle name="Calculation 3" xfId="460"/>
    <cellStyle name="Calculation 3 10" xfId="461"/>
    <cellStyle name="Calculation 3 10 2" xfId="462"/>
    <cellStyle name="Calculation 3 11" xfId="463"/>
    <cellStyle name="Calculation 3 11 2" xfId="464"/>
    <cellStyle name="Calculation 3 12" xfId="465"/>
    <cellStyle name="Calculation 3 13" xfId="466"/>
    <cellStyle name="Calculation 3 14" xfId="467"/>
    <cellStyle name="Calculation 3 15" xfId="468"/>
    <cellStyle name="Calculation 3 16" xfId="469"/>
    <cellStyle name="Calculation 3 17" xfId="470"/>
    <cellStyle name="Calculation 3 18" xfId="471"/>
    <cellStyle name="Calculation 3 19" xfId="472"/>
    <cellStyle name="Calculation 3 2" xfId="473"/>
    <cellStyle name="Calculation 3 2 2" xfId="474"/>
    <cellStyle name="Calculation 3 2 2 2" xfId="475"/>
    <cellStyle name="Calculation 3 2 2 3" xfId="476"/>
    <cellStyle name="Calculation 3 2 3" xfId="477"/>
    <cellStyle name="Calculation 3 2 3 2" xfId="478"/>
    <cellStyle name="Calculation 3 2 4" xfId="479"/>
    <cellStyle name="Calculation 3 20" xfId="480"/>
    <cellStyle name="Calculation 3 21" xfId="481"/>
    <cellStyle name="Calculation 3 22" xfId="482"/>
    <cellStyle name="Calculation 3 23" xfId="483"/>
    <cellStyle name="Calculation 3 24" xfId="484"/>
    <cellStyle name="Calculation 3 25" xfId="485"/>
    <cellStyle name="Calculation 3 26" xfId="486"/>
    <cellStyle name="Calculation 3 27" xfId="487"/>
    <cellStyle name="Calculation 3 28" xfId="488"/>
    <cellStyle name="Calculation 3 29" xfId="489"/>
    <cellStyle name="Calculation 3 3" xfId="490"/>
    <cellStyle name="Calculation 3 3 2" xfId="491"/>
    <cellStyle name="Calculation 3 3 2 2" xfId="492"/>
    <cellStyle name="Calculation 3 3 3" xfId="493"/>
    <cellStyle name="Calculation 3 3 4" xfId="494"/>
    <cellStyle name="Calculation 3 30" xfId="495"/>
    <cellStyle name="Calculation 3 31" xfId="496"/>
    <cellStyle name="Calculation 3 32" xfId="497"/>
    <cellStyle name="Calculation 3 33" xfId="498"/>
    <cellStyle name="Calculation 3 4" xfId="499"/>
    <cellStyle name="Calculation 3 4 2" xfId="500"/>
    <cellStyle name="Calculation 3 4 3" xfId="501"/>
    <cellStyle name="Calculation 3 4 4" xfId="502"/>
    <cellStyle name="Calculation 3 5" xfId="503"/>
    <cellStyle name="Calculation 3 5 2" xfId="504"/>
    <cellStyle name="Calculation 3 5 3" xfId="505"/>
    <cellStyle name="Calculation 3 5 4" xfId="506"/>
    <cellStyle name="Calculation 3 6" xfId="507"/>
    <cellStyle name="Calculation 3 6 2" xfId="508"/>
    <cellStyle name="Calculation 3 7" xfId="509"/>
    <cellStyle name="Calculation 3 7 2" xfId="510"/>
    <cellStyle name="Calculation 3 8" xfId="511"/>
    <cellStyle name="Calculation 3 8 2" xfId="512"/>
    <cellStyle name="Calculation 3 9" xfId="513"/>
    <cellStyle name="Calculation 3 9 2" xfId="514"/>
    <cellStyle name="Celulă legată" xfId="515"/>
    <cellStyle name="Celulă legată 2" xfId="516"/>
    <cellStyle name="Celulă legată 2 2" xfId="517"/>
    <cellStyle name="Celulă legată 3" xfId="518"/>
    <cellStyle name="Celulă legată 4" xfId="519"/>
    <cellStyle name="Celulă legată 5" xfId="520"/>
    <cellStyle name="Celulă legată 6" xfId="521"/>
    <cellStyle name="Check Cell 2" xfId="522"/>
    <cellStyle name="Check Cell 2 2" xfId="523"/>
    <cellStyle name="Check Cell 2 3" xfId="524"/>
    <cellStyle name="Check Cell 2 4" xfId="525"/>
    <cellStyle name="Check Cell 3" xfId="526"/>
    <cellStyle name="Check Cell 3 2" xfId="527"/>
    <cellStyle name="Check Cell 3 3" xfId="528"/>
    <cellStyle name="Check Cell 3 4" xfId="529"/>
    <cellStyle name="Check Cell 4" xfId="530"/>
    <cellStyle name="Check Cell 5" xfId="531"/>
    <cellStyle name="Check Cell 6" xfId="532"/>
    <cellStyle name="Comma 10" xfId="533"/>
    <cellStyle name="Comma 10 2" xfId="534"/>
    <cellStyle name="Comma 10 2 2" xfId="535"/>
    <cellStyle name="Comma 10 3" xfId="536"/>
    <cellStyle name="Comma 10 3 2" xfId="537"/>
    <cellStyle name="Comma 10 4" xfId="538"/>
    <cellStyle name="Comma 10 5" xfId="539"/>
    <cellStyle name="Comma 10 6" xfId="540"/>
    <cellStyle name="Comma 10 7" xfId="541"/>
    <cellStyle name="Comma 11" xfId="542"/>
    <cellStyle name="Comma 11 2" xfId="543"/>
    <cellStyle name="Comma 11 2 2" xfId="544"/>
    <cellStyle name="Comma 11 2 2 2" xfId="545"/>
    <cellStyle name="Comma 11 2 3" xfId="546"/>
    <cellStyle name="Comma 11 3" xfId="547"/>
    <cellStyle name="Comma 11 3 2" xfId="548"/>
    <cellStyle name="Comma 11 4" xfId="549"/>
    <cellStyle name="Comma 11 5" xfId="550"/>
    <cellStyle name="Comma 11 6" xfId="551"/>
    <cellStyle name="Comma 11 7" xfId="552"/>
    <cellStyle name="Comma 11 8" xfId="553"/>
    <cellStyle name="Comma 11 9" xfId="554"/>
    <cellStyle name="Comma 12" xfId="555"/>
    <cellStyle name="Comma 12 2" xfId="556"/>
    <cellStyle name="Comma 12 2 2" xfId="557"/>
    <cellStyle name="Comma 12 3" xfId="558"/>
    <cellStyle name="Comma 12 3 2" xfId="559"/>
    <cellStyle name="Comma 12 4" xfId="560"/>
    <cellStyle name="Comma 12 5" xfId="561"/>
    <cellStyle name="Comma 12 6" xfId="562"/>
    <cellStyle name="Comma 12 7" xfId="563"/>
    <cellStyle name="Comma 13" xfId="564"/>
    <cellStyle name="Comma 13 2" xfId="565"/>
    <cellStyle name="Comma 13 2 2" xfId="566"/>
    <cellStyle name="Comma 13 3" xfId="567"/>
    <cellStyle name="Comma 13 3 2" xfId="568"/>
    <cellStyle name="Comma 13 4" xfId="569"/>
    <cellStyle name="Comma 13 5" xfId="570"/>
    <cellStyle name="Comma 13 6" xfId="571"/>
    <cellStyle name="Comma 13 7" xfId="572"/>
    <cellStyle name="Comma 14" xfId="573"/>
    <cellStyle name="Comma 14 2" xfId="574"/>
    <cellStyle name="Comma 14 2 2" xfId="575"/>
    <cellStyle name="Comma 14 3" xfId="576"/>
    <cellStyle name="Comma 14 3 2" xfId="577"/>
    <cellStyle name="Comma 14 4" xfId="578"/>
    <cellStyle name="Comma 14 5" xfId="579"/>
    <cellStyle name="Comma 14 6" xfId="580"/>
    <cellStyle name="Comma 15" xfId="581"/>
    <cellStyle name="Comma 15 2" xfId="582"/>
    <cellStyle name="Comma 15 2 2" xfId="583"/>
    <cellStyle name="Comma 15 3" xfId="584"/>
    <cellStyle name="Comma 15 3 2" xfId="585"/>
    <cellStyle name="Comma 15 4" xfId="586"/>
    <cellStyle name="Comma 15 5" xfId="587"/>
    <cellStyle name="Comma 15 6" xfId="588"/>
    <cellStyle name="Comma 16" xfId="589"/>
    <cellStyle name="Comma 16 2" xfId="590"/>
    <cellStyle name="Comma 16 2 2" xfId="591"/>
    <cellStyle name="Comma 16 3" xfId="592"/>
    <cellStyle name="Comma 16 3 2" xfId="593"/>
    <cellStyle name="Comma 16 4" xfId="594"/>
    <cellStyle name="Comma 16 5" xfId="595"/>
    <cellStyle name="Comma 16 6" xfId="596"/>
    <cellStyle name="Comma 17" xfId="597"/>
    <cellStyle name="Comma 17 2" xfId="598"/>
    <cellStyle name="Comma 17 2 2" xfId="599"/>
    <cellStyle name="Comma 17 3" xfId="600"/>
    <cellStyle name="Comma 17 3 2" xfId="601"/>
    <cellStyle name="Comma 17 4" xfId="602"/>
    <cellStyle name="Comma 17 5" xfId="603"/>
    <cellStyle name="Comma 17 6" xfId="604"/>
    <cellStyle name="Comma 18" xfId="605"/>
    <cellStyle name="Comma 18 2" xfId="606"/>
    <cellStyle name="Comma 18 2 2" xfId="607"/>
    <cellStyle name="Comma 18 3" xfId="608"/>
    <cellStyle name="Comma 18 3 2" xfId="609"/>
    <cellStyle name="Comma 18 4" xfId="610"/>
    <cellStyle name="Comma 18 5" xfId="611"/>
    <cellStyle name="Comma 18 6" xfId="612"/>
    <cellStyle name="Comma 19" xfId="613"/>
    <cellStyle name="Comma 19 2" xfId="614"/>
    <cellStyle name="Comma 19 2 2" xfId="615"/>
    <cellStyle name="Comma 19 3" xfId="616"/>
    <cellStyle name="Comma 19 3 2" xfId="617"/>
    <cellStyle name="Comma 19 4" xfId="618"/>
    <cellStyle name="Comma 19 5" xfId="619"/>
    <cellStyle name="Comma 19 6" xfId="620"/>
    <cellStyle name="Comma 2" xfId="621"/>
    <cellStyle name="Comma 2 10" xfId="622"/>
    <cellStyle name="Comma 2 10 2" xfId="623"/>
    <cellStyle name="Comma 2 10 3" xfId="624"/>
    <cellStyle name="Comma 2 11" xfId="625"/>
    <cellStyle name="Comma 2 12" xfId="626"/>
    <cellStyle name="Comma 2 13" xfId="627"/>
    <cellStyle name="Comma 2 14" xfId="628"/>
    <cellStyle name="Comma 2 15" xfId="629"/>
    <cellStyle name="Comma 2 16" xfId="630"/>
    <cellStyle name="Comma 2 2" xfId="631"/>
    <cellStyle name="Comma 2 2 10" xfId="632"/>
    <cellStyle name="Comma 2 2 11" xfId="633"/>
    <cellStyle name="Comma 2 2 12" xfId="634"/>
    <cellStyle name="Comma 2 2 13" xfId="635"/>
    <cellStyle name="Comma 2 2 14" xfId="636"/>
    <cellStyle name="Comma 2 2 15" xfId="637"/>
    <cellStyle name="Comma 2 2 2" xfId="638"/>
    <cellStyle name="Comma 2 2 2 2" xfId="639"/>
    <cellStyle name="Comma 2 2 2 3" xfId="640"/>
    <cellStyle name="Comma 2 2 2 4" xfId="641"/>
    <cellStyle name="Comma 2 2 3" xfId="642"/>
    <cellStyle name="Comma 2 2 3 2" xfId="643"/>
    <cellStyle name="Comma 2 2 3 3" xfId="644"/>
    <cellStyle name="Comma 2 2 4" xfId="645"/>
    <cellStyle name="Comma 2 2 4 2" xfId="646"/>
    <cellStyle name="Comma 2 2 5" xfId="647"/>
    <cellStyle name="Comma 2 2 5 2" xfId="648"/>
    <cellStyle name="Comma 2 2 6" xfId="649"/>
    <cellStyle name="Comma 2 2 6 2" xfId="650"/>
    <cellStyle name="Comma 2 2 7" xfId="651"/>
    <cellStyle name="Comma 2 2 7 2" xfId="652"/>
    <cellStyle name="Comma 2 2 8" xfId="653"/>
    <cellStyle name="Comma 2 2 8 2" xfId="654"/>
    <cellStyle name="Comma 2 2 9" xfId="655"/>
    <cellStyle name="Comma 2 2 9 2" xfId="656"/>
    <cellStyle name="Comma 2 2 9 3" xfId="657"/>
    <cellStyle name="Comma 2 3" xfId="658"/>
    <cellStyle name="Comma 2 3 2" xfId="659"/>
    <cellStyle name="Comma 2 3 2 2" xfId="660"/>
    <cellStyle name="Comma 2 3 2 3" xfId="661"/>
    <cellStyle name="Comma 2 3 2 4" xfId="662"/>
    <cellStyle name="Comma 2 3 2 5" xfId="663"/>
    <cellStyle name="Comma 2 3 3" xfId="664"/>
    <cellStyle name="Comma 2 3 3 2" xfId="665"/>
    <cellStyle name="Comma 2 3 3 3" xfId="666"/>
    <cellStyle name="Comma 2 3 4" xfId="667"/>
    <cellStyle name="Comma 2 3 5" xfId="668"/>
    <cellStyle name="Comma 2 3 6" xfId="669"/>
    <cellStyle name="Comma 2 3 7" xfId="670"/>
    <cellStyle name="Comma 2 3 8" xfId="671"/>
    <cellStyle name="Comma 2 3 9" xfId="672"/>
    <cellStyle name="Comma 2 4" xfId="673"/>
    <cellStyle name="Comma 2 4 2" xfId="674"/>
    <cellStyle name="Comma 2 4 2 2" xfId="675"/>
    <cellStyle name="Comma 2 4 2 3" xfId="676"/>
    <cellStyle name="Comma 2 4 3" xfId="677"/>
    <cellStyle name="Comma 2 4 3 2" xfId="678"/>
    <cellStyle name="Comma 2 4 4" xfId="679"/>
    <cellStyle name="Comma 2 4 5" xfId="680"/>
    <cellStyle name="Comma 2 4 6" xfId="681"/>
    <cellStyle name="Comma 2 4 7" xfId="682"/>
    <cellStyle name="Comma 2 4 8" xfId="683"/>
    <cellStyle name="Comma 2 4 9" xfId="684"/>
    <cellStyle name="Comma 2 5" xfId="685"/>
    <cellStyle name="Comma 2 5 2" xfId="686"/>
    <cellStyle name="Comma 2 5 2 2" xfId="687"/>
    <cellStyle name="Comma 2 5 3" xfId="688"/>
    <cellStyle name="Comma 2 6" xfId="689"/>
    <cellStyle name="Comma 2 6 2" xfId="690"/>
    <cellStyle name="Comma 2 6 3" xfId="691"/>
    <cellStyle name="Comma 2 7" xfId="692"/>
    <cellStyle name="Comma 2 7 2" xfId="693"/>
    <cellStyle name="Comma 2 8" xfId="694"/>
    <cellStyle name="Comma 2 8 2" xfId="695"/>
    <cellStyle name="Comma 2 9" xfId="696"/>
    <cellStyle name="Comma 2 9 2" xfId="697"/>
    <cellStyle name="Comma 20" xfId="698"/>
    <cellStyle name="Comma 20 2" xfId="699"/>
    <cellStyle name="Comma 20 2 2" xfId="700"/>
    <cellStyle name="Comma 20 3" xfId="701"/>
    <cellStyle name="Comma 20 3 2" xfId="702"/>
    <cellStyle name="Comma 20 4" xfId="703"/>
    <cellStyle name="Comma 20 5" xfId="704"/>
    <cellStyle name="Comma 20 6" xfId="705"/>
    <cellStyle name="Comma 21" xfId="706"/>
    <cellStyle name="Comma 21 2" xfId="707"/>
    <cellStyle name="Comma 21 2 2" xfId="708"/>
    <cellStyle name="Comma 21 3" xfId="709"/>
    <cellStyle name="Comma 21 3 2" xfId="710"/>
    <cellStyle name="Comma 21 4" xfId="711"/>
    <cellStyle name="Comma 21 5" xfId="712"/>
    <cellStyle name="Comma 21 6" xfId="713"/>
    <cellStyle name="Comma 22" xfId="714"/>
    <cellStyle name="Comma 22 2" xfId="715"/>
    <cellStyle name="Comma 22 3" xfId="716"/>
    <cellStyle name="Comma 22 4" xfId="717"/>
    <cellStyle name="Comma 22 5" xfId="718"/>
    <cellStyle name="Comma 22 6" xfId="719"/>
    <cellStyle name="Comma 23" xfId="720"/>
    <cellStyle name="Comma 23 10" xfId="721"/>
    <cellStyle name="Comma 23 11" xfId="722"/>
    <cellStyle name="Comma 23 12" xfId="723"/>
    <cellStyle name="Comma 23 13" xfId="724"/>
    <cellStyle name="Comma 23 14" xfId="725"/>
    <cellStyle name="Comma 23 15" xfId="726"/>
    <cellStyle name="Comma 23 16" xfId="727"/>
    <cellStyle name="Comma 23 17" xfId="728"/>
    <cellStyle name="Comma 23 18" xfId="729"/>
    <cellStyle name="Comma 23 19" xfId="730"/>
    <cellStyle name="Comma 23 2" xfId="731"/>
    <cellStyle name="Comma 23 2 2" xfId="732"/>
    <cellStyle name="Comma 23 2 2 2" xfId="733"/>
    <cellStyle name="Comma 23 2 3" xfId="734"/>
    <cellStyle name="Comma 23 2 3 2" xfId="735"/>
    <cellStyle name="Comma 23 2 4" xfId="736"/>
    <cellStyle name="Comma 23 2 5" xfId="737"/>
    <cellStyle name="Comma 23 2 6" xfId="738"/>
    <cellStyle name="Comma 23 3" xfId="739"/>
    <cellStyle name="Comma 23 3 2" xfId="740"/>
    <cellStyle name="Comma 23 3 3" xfId="741"/>
    <cellStyle name="Comma 23 3 4" xfId="742"/>
    <cellStyle name="Comma 23 4" xfId="743"/>
    <cellStyle name="Comma 23 4 2" xfId="744"/>
    <cellStyle name="Comma 23 4 3" xfId="745"/>
    <cellStyle name="Comma 23 4 4" xfId="746"/>
    <cellStyle name="Comma 23 5" xfId="747"/>
    <cellStyle name="Comma 23 5 2" xfId="748"/>
    <cellStyle name="Comma 23 5 3" xfId="749"/>
    <cellStyle name="Comma 23 6" xfId="750"/>
    <cellStyle name="Comma 23 6 2" xfId="751"/>
    <cellStyle name="Comma 23 6 3" xfId="752"/>
    <cellStyle name="Comma 23 7" xfId="753"/>
    <cellStyle name="Comma 23 7 2" xfId="754"/>
    <cellStyle name="Comma 23 8" xfId="755"/>
    <cellStyle name="Comma 23 8 2" xfId="756"/>
    <cellStyle name="Comma 23 9" xfId="757"/>
    <cellStyle name="Comma 23 9 2" xfId="758"/>
    <cellStyle name="Comma 24" xfId="759"/>
    <cellStyle name="Comma 24 10" xfId="760"/>
    <cellStyle name="Comma 24 11" xfId="761"/>
    <cellStyle name="Comma 24 12" xfId="762"/>
    <cellStyle name="Comma 24 13" xfId="763"/>
    <cellStyle name="Comma 24 14" xfId="764"/>
    <cellStyle name="Comma 24 15" xfId="765"/>
    <cellStyle name="Comma 24 16" xfId="766"/>
    <cellStyle name="Comma 24 17" xfId="767"/>
    <cellStyle name="Comma 24 18" xfId="768"/>
    <cellStyle name="Comma 24 19" xfId="769"/>
    <cellStyle name="Comma 24 2" xfId="770"/>
    <cellStyle name="Comma 24 2 10" xfId="771"/>
    <cellStyle name="Comma 24 2 11" xfId="772"/>
    <cellStyle name="Comma 24 2 12" xfId="773"/>
    <cellStyle name="Comma 24 2 13" xfId="774"/>
    <cellStyle name="Comma 24 2 14" xfId="775"/>
    <cellStyle name="Comma 24 2 2" xfId="776"/>
    <cellStyle name="Comma 24 2 2 2" xfId="777"/>
    <cellStyle name="Comma 24 2 3" xfId="778"/>
    <cellStyle name="Comma 24 2 4" xfId="779"/>
    <cellStyle name="Comma 24 2 5" xfId="780"/>
    <cellStyle name="Comma 24 2 6" xfId="781"/>
    <cellStyle name="Comma 24 2 7" xfId="782"/>
    <cellStyle name="Comma 24 2 8" xfId="783"/>
    <cellStyle name="Comma 24 2 9" xfId="784"/>
    <cellStyle name="Comma 24 20" xfId="785"/>
    <cellStyle name="Comma 24 3" xfId="786"/>
    <cellStyle name="Comma 24 3 2" xfId="787"/>
    <cellStyle name="Comma 24 3 3" xfId="788"/>
    <cellStyle name="Comma 24 4" xfId="789"/>
    <cellStyle name="Comma 24 4 2" xfId="790"/>
    <cellStyle name="Comma 24 4 3" xfId="791"/>
    <cellStyle name="Comma 24 5" xfId="792"/>
    <cellStyle name="Comma 24 5 2" xfId="793"/>
    <cellStyle name="Comma 24 6" xfId="794"/>
    <cellStyle name="Comma 24 6 2" xfId="795"/>
    <cellStyle name="Comma 24 7" xfId="796"/>
    <cellStyle name="Comma 24 8" xfId="797"/>
    <cellStyle name="Comma 24 9" xfId="798"/>
    <cellStyle name="Comma 25" xfId="799"/>
    <cellStyle name="Comma 26" xfId="800"/>
    <cellStyle name="Comma 27" xfId="801"/>
    <cellStyle name="Comma 28" xfId="802"/>
    <cellStyle name="Comma 29" xfId="803"/>
    <cellStyle name="Comma 3" xfId="804"/>
    <cellStyle name="Comma 3 10" xfId="805"/>
    <cellStyle name="Comma 3 11" xfId="806"/>
    <cellStyle name="Comma 3 2" xfId="807"/>
    <cellStyle name="Comma 3 2 2" xfId="808"/>
    <cellStyle name="Comma 3 2 2 2" xfId="809"/>
    <cellStyle name="Comma 3 2 2 3" xfId="810"/>
    <cellStyle name="Comma 3 2 2 4" xfId="811"/>
    <cellStyle name="Comma 3 2 2 5" xfId="812"/>
    <cellStyle name="Comma 3 2 3" xfId="813"/>
    <cellStyle name="Comma 3 2 3 2" xfId="814"/>
    <cellStyle name="Comma 3 2 3 3" xfId="815"/>
    <cellStyle name="Comma 3 2 4" xfId="816"/>
    <cellStyle name="Comma 3 2 5" xfId="817"/>
    <cellStyle name="Comma 3 2 6" xfId="818"/>
    <cellStyle name="Comma 3 2 7" xfId="819"/>
    <cellStyle name="Comma 3 2 8" xfId="820"/>
    <cellStyle name="Comma 3 2 9" xfId="821"/>
    <cellStyle name="Comma 3 3" xfId="822"/>
    <cellStyle name="Comma 3 3 2" xfId="823"/>
    <cellStyle name="Comma 3 3 3" xfId="824"/>
    <cellStyle name="Comma 3 3 4" xfId="825"/>
    <cellStyle name="Comma 3 3 5" xfId="826"/>
    <cellStyle name="Comma 3 4" xfId="827"/>
    <cellStyle name="Comma 3 4 2" xfId="828"/>
    <cellStyle name="Comma 3 4 3" xfId="829"/>
    <cellStyle name="Comma 3 5" xfId="830"/>
    <cellStyle name="Comma 3 6" xfId="831"/>
    <cellStyle name="Comma 3 7" xfId="832"/>
    <cellStyle name="Comma 3 8" xfId="833"/>
    <cellStyle name="Comma 3 9" xfId="834"/>
    <cellStyle name="Comma 30" xfId="835"/>
    <cellStyle name="Comma 4" xfId="836"/>
    <cellStyle name="Comma 4 2" xfId="837"/>
    <cellStyle name="Comma 4 2 2" xfId="838"/>
    <cellStyle name="Comma 4 2 2 2" xfId="839"/>
    <cellStyle name="Comma 4 2 2 3" xfId="840"/>
    <cellStyle name="Comma 4 2 2 4" xfId="841"/>
    <cellStyle name="Comma 4 2 2 5" xfId="842"/>
    <cellStyle name="Comma 4 2 2 6" xfId="843"/>
    <cellStyle name="Comma 4 2 3" xfId="844"/>
    <cellStyle name="Comma 4 2 4" xfId="845"/>
    <cellStyle name="Comma 4 2 5" xfId="846"/>
    <cellStyle name="Comma 4 2 6" xfId="847"/>
    <cellStyle name="Comma 4 2 7" xfId="848"/>
    <cellStyle name="Comma 4 2 8" xfId="849"/>
    <cellStyle name="Comma 4 3" xfId="850"/>
    <cellStyle name="Comma 4 3 2" xfId="851"/>
    <cellStyle name="Comma 4 3 3" xfId="852"/>
    <cellStyle name="Comma 4 4" xfId="853"/>
    <cellStyle name="Comma 4 4 2" xfId="854"/>
    <cellStyle name="Comma 4 5" xfId="855"/>
    <cellStyle name="Comma 4 6" xfId="856"/>
    <cellStyle name="Comma 4 7" xfId="857"/>
    <cellStyle name="Comma 4 8" xfId="858"/>
    <cellStyle name="Comma 4 9" xfId="859"/>
    <cellStyle name="Comma 5" xfId="860"/>
    <cellStyle name="Comma 5 2" xfId="861"/>
    <cellStyle name="Comma 5 2 2" xfId="862"/>
    <cellStyle name="Comma 5 2 2 2" xfId="863"/>
    <cellStyle name="Comma 5 2 2 3" xfId="864"/>
    <cellStyle name="Comma 5 2 2 4" xfId="865"/>
    <cellStyle name="Comma 5 2 2 5" xfId="866"/>
    <cellStyle name="Comma 5 2 2 6" xfId="867"/>
    <cellStyle name="Comma 5 2 3" xfId="868"/>
    <cellStyle name="Comma 5 2 4" xfId="869"/>
    <cellStyle name="Comma 5 2 5" xfId="870"/>
    <cellStyle name="Comma 5 2 6" xfId="871"/>
    <cellStyle name="Comma 5 2 7" xfId="872"/>
    <cellStyle name="Comma 5 2 8" xfId="873"/>
    <cellStyle name="Comma 5 3" xfId="874"/>
    <cellStyle name="Comma 5 3 2" xfId="875"/>
    <cellStyle name="Comma 5 3 3" xfId="876"/>
    <cellStyle name="Comma 5 4" xfId="877"/>
    <cellStyle name="Comma 5 4 2" xfId="878"/>
    <cellStyle name="Comma 5 5" xfId="879"/>
    <cellStyle name="Comma 5 6" xfId="880"/>
    <cellStyle name="Comma 5 7" xfId="881"/>
    <cellStyle name="Comma 5 8" xfId="882"/>
    <cellStyle name="Comma 5 9" xfId="883"/>
    <cellStyle name="Comma 6" xfId="884"/>
    <cellStyle name="Comma 6 2" xfId="885"/>
    <cellStyle name="Comma 6 2 2" xfId="886"/>
    <cellStyle name="Comma 6 2 3" xfId="887"/>
    <cellStyle name="Comma 6 3" xfId="888"/>
    <cellStyle name="Comma 6 3 2" xfId="889"/>
    <cellStyle name="Comma 6 4" xfId="890"/>
    <cellStyle name="Comma 6 5" xfId="891"/>
    <cellStyle name="Comma 6 6" xfId="892"/>
    <cellStyle name="Comma 6 7" xfId="893"/>
    <cellStyle name="Comma 6 8" xfId="894"/>
    <cellStyle name="Comma 7" xfId="895"/>
    <cellStyle name="Comma 7 2" xfId="896"/>
    <cellStyle name="Comma 7 2 2" xfId="897"/>
    <cellStyle name="Comma 7 2 3" xfId="898"/>
    <cellStyle name="Comma 7 3" xfId="899"/>
    <cellStyle name="Comma 7 3 2" xfId="900"/>
    <cellStyle name="Comma 7 4" xfId="901"/>
    <cellStyle name="Comma 7 5" xfId="902"/>
    <cellStyle name="Comma 7 6" xfId="903"/>
    <cellStyle name="Comma 7 7" xfId="904"/>
    <cellStyle name="Comma 7 8" xfId="905"/>
    <cellStyle name="Comma 8" xfId="906"/>
    <cellStyle name="Comma 8 2" xfId="907"/>
    <cellStyle name="Comma 8 2 2" xfId="908"/>
    <cellStyle name="Comma 8 2 3" xfId="909"/>
    <cellStyle name="Comma 8 3" xfId="910"/>
    <cellStyle name="Comma 8 3 2" xfId="911"/>
    <cellStyle name="Comma 8 4" xfId="912"/>
    <cellStyle name="Comma 8 5" xfId="913"/>
    <cellStyle name="Comma 8 6" xfId="914"/>
    <cellStyle name="Comma 8 7" xfId="915"/>
    <cellStyle name="Comma 8 8" xfId="916"/>
    <cellStyle name="Comma 9" xfId="917"/>
    <cellStyle name="Comma 9 2" xfId="918"/>
    <cellStyle name="Comma 9 2 2" xfId="919"/>
    <cellStyle name="Comma 9 3" xfId="920"/>
    <cellStyle name="Comma 9 3 2" xfId="921"/>
    <cellStyle name="Comma 9 4" xfId="922"/>
    <cellStyle name="Comma 9 5" xfId="923"/>
    <cellStyle name="Comma 9 6" xfId="924"/>
    <cellStyle name="Comma 9 7" xfId="925"/>
    <cellStyle name="Currency 10" xfId="926"/>
    <cellStyle name="Currency 10 10" xfId="927"/>
    <cellStyle name="Currency 10 10 2" xfId="928"/>
    <cellStyle name="Currency 10 11" xfId="929"/>
    <cellStyle name="Currency 10 2" xfId="930"/>
    <cellStyle name="Currency 10 2 10" xfId="931"/>
    <cellStyle name="Currency 10 2 2" xfId="932"/>
    <cellStyle name="Currency 10 2 2 2" xfId="933"/>
    <cellStyle name="Currency 10 2 2 2 2" xfId="934"/>
    <cellStyle name="Currency 10 2 2 2 2 2" xfId="935"/>
    <cellStyle name="Currency 10 2 2 2 2 2 2" xfId="936"/>
    <cellStyle name="Currency 10 2 2 2 2 2 2 2" xfId="937"/>
    <cellStyle name="Currency 10 2 2 2 2 2 2 2 2" xfId="938"/>
    <cellStyle name="Currency 10 2 2 2 2 2 2 2 2 2" xfId="939"/>
    <cellStyle name="Currency 10 2 2 2 2 2 2 2 2 2 2" xfId="940"/>
    <cellStyle name="Currency 10 2 2 2 2 2 2 2 2 3" xfId="941"/>
    <cellStyle name="Currency 10 2 2 2 2 2 2 2 3" xfId="942"/>
    <cellStyle name="Currency 10 2 2 2 2 2 2 2 3 2" xfId="943"/>
    <cellStyle name="Currency 10 2 2 2 2 2 2 2 4" xfId="944"/>
    <cellStyle name="Currency 10 2 2 2 2 2 2 3" xfId="945"/>
    <cellStyle name="Currency 10 2 2 2 2 2 2 3 2" xfId="946"/>
    <cellStyle name="Currency 10 2 2 2 2 2 2 3 2 2" xfId="947"/>
    <cellStyle name="Currency 10 2 2 2 2 2 2 3 3" xfId="948"/>
    <cellStyle name="Currency 10 2 2 2 2 2 2 4" xfId="949"/>
    <cellStyle name="Currency 10 2 2 2 2 2 2 4 2" xfId="950"/>
    <cellStyle name="Currency 10 2 2 2 2 2 2 5" xfId="951"/>
    <cellStyle name="Currency 10 2 2 2 2 2 3" xfId="952"/>
    <cellStyle name="Currency 10 2 2 2 2 2 3 2" xfId="953"/>
    <cellStyle name="Currency 10 2 2 2 2 2 3 2 2" xfId="954"/>
    <cellStyle name="Currency 10 2 2 2 2 2 3 2 2 2" xfId="955"/>
    <cellStyle name="Currency 10 2 2 2 2 2 3 2 3" xfId="956"/>
    <cellStyle name="Currency 10 2 2 2 2 2 3 3" xfId="957"/>
    <cellStyle name="Currency 10 2 2 2 2 2 3 3 2" xfId="958"/>
    <cellStyle name="Currency 10 2 2 2 2 2 3 4" xfId="959"/>
    <cellStyle name="Currency 10 2 2 2 2 2 4" xfId="960"/>
    <cellStyle name="Currency 10 2 2 2 2 2 4 2" xfId="961"/>
    <cellStyle name="Currency 10 2 2 2 2 2 4 2 2" xfId="962"/>
    <cellStyle name="Currency 10 2 2 2 2 2 4 3" xfId="963"/>
    <cellStyle name="Currency 10 2 2 2 2 2 5" xfId="964"/>
    <cellStyle name="Currency 10 2 2 2 2 2 5 2" xfId="965"/>
    <cellStyle name="Currency 10 2 2 2 2 2 6" xfId="966"/>
    <cellStyle name="Currency 10 2 2 2 2 3" xfId="967"/>
    <cellStyle name="Currency 10 2 2 2 2 3 2" xfId="968"/>
    <cellStyle name="Currency 10 2 2 2 2 3 2 2" xfId="969"/>
    <cellStyle name="Currency 10 2 2 2 2 3 2 2 2" xfId="970"/>
    <cellStyle name="Currency 10 2 2 2 2 3 2 2 2 2" xfId="971"/>
    <cellStyle name="Currency 10 2 2 2 2 3 2 2 3" xfId="972"/>
    <cellStyle name="Currency 10 2 2 2 2 3 2 3" xfId="973"/>
    <cellStyle name="Currency 10 2 2 2 2 3 2 3 2" xfId="974"/>
    <cellStyle name="Currency 10 2 2 2 2 3 2 4" xfId="975"/>
    <cellStyle name="Currency 10 2 2 2 2 3 3" xfId="976"/>
    <cellStyle name="Currency 10 2 2 2 2 3 3 2" xfId="977"/>
    <cellStyle name="Currency 10 2 2 2 2 3 3 2 2" xfId="978"/>
    <cellStyle name="Currency 10 2 2 2 2 3 3 3" xfId="979"/>
    <cellStyle name="Currency 10 2 2 2 2 3 4" xfId="980"/>
    <cellStyle name="Currency 10 2 2 2 2 3 4 2" xfId="981"/>
    <cellStyle name="Currency 10 2 2 2 2 3 5" xfId="982"/>
    <cellStyle name="Currency 10 2 2 2 2 4" xfId="983"/>
    <cellStyle name="Currency 10 2 2 2 2 4 2" xfId="984"/>
    <cellStyle name="Currency 10 2 2 2 2 4 2 2" xfId="985"/>
    <cellStyle name="Currency 10 2 2 2 2 4 2 2 2" xfId="986"/>
    <cellStyle name="Currency 10 2 2 2 2 4 2 3" xfId="987"/>
    <cellStyle name="Currency 10 2 2 2 2 4 3" xfId="988"/>
    <cellStyle name="Currency 10 2 2 2 2 4 3 2" xfId="989"/>
    <cellStyle name="Currency 10 2 2 2 2 4 4" xfId="990"/>
    <cellStyle name="Currency 10 2 2 2 2 5" xfId="991"/>
    <cellStyle name="Currency 10 2 2 2 2 5 2" xfId="992"/>
    <cellStyle name="Currency 10 2 2 2 2 5 2 2" xfId="993"/>
    <cellStyle name="Currency 10 2 2 2 2 5 3" xfId="994"/>
    <cellStyle name="Currency 10 2 2 2 2 6" xfId="995"/>
    <cellStyle name="Currency 10 2 2 2 2 6 2" xfId="996"/>
    <cellStyle name="Currency 10 2 2 2 2 7" xfId="997"/>
    <cellStyle name="Currency 10 2 2 2 3" xfId="998"/>
    <cellStyle name="Currency 10 2 2 2 3 2" xfId="999"/>
    <cellStyle name="Currency 10 2 2 2 3 2 2" xfId="1000"/>
    <cellStyle name="Currency 10 2 2 2 3 2 2 2" xfId="1001"/>
    <cellStyle name="Currency 10 2 2 2 3 2 2 2 2" xfId="1002"/>
    <cellStyle name="Currency 10 2 2 2 3 2 2 2 2 2" xfId="1003"/>
    <cellStyle name="Currency 10 2 2 2 3 2 2 2 3" xfId="1004"/>
    <cellStyle name="Currency 10 2 2 2 3 2 2 3" xfId="1005"/>
    <cellStyle name="Currency 10 2 2 2 3 2 2 3 2" xfId="1006"/>
    <cellStyle name="Currency 10 2 2 2 3 2 2 4" xfId="1007"/>
    <cellStyle name="Currency 10 2 2 2 3 2 3" xfId="1008"/>
    <cellStyle name="Currency 10 2 2 2 3 2 3 2" xfId="1009"/>
    <cellStyle name="Currency 10 2 2 2 3 2 3 2 2" xfId="1010"/>
    <cellStyle name="Currency 10 2 2 2 3 2 3 3" xfId="1011"/>
    <cellStyle name="Currency 10 2 2 2 3 2 4" xfId="1012"/>
    <cellStyle name="Currency 10 2 2 2 3 2 4 2" xfId="1013"/>
    <cellStyle name="Currency 10 2 2 2 3 2 5" xfId="1014"/>
    <cellStyle name="Currency 10 2 2 2 3 3" xfId="1015"/>
    <cellStyle name="Currency 10 2 2 2 3 3 2" xfId="1016"/>
    <cellStyle name="Currency 10 2 2 2 3 3 2 2" xfId="1017"/>
    <cellStyle name="Currency 10 2 2 2 3 3 2 2 2" xfId="1018"/>
    <cellStyle name="Currency 10 2 2 2 3 3 2 3" xfId="1019"/>
    <cellStyle name="Currency 10 2 2 2 3 3 3" xfId="1020"/>
    <cellStyle name="Currency 10 2 2 2 3 3 3 2" xfId="1021"/>
    <cellStyle name="Currency 10 2 2 2 3 3 4" xfId="1022"/>
    <cellStyle name="Currency 10 2 2 2 3 4" xfId="1023"/>
    <cellStyle name="Currency 10 2 2 2 3 4 2" xfId="1024"/>
    <cellStyle name="Currency 10 2 2 2 3 4 2 2" xfId="1025"/>
    <cellStyle name="Currency 10 2 2 2 3 4 3" xfId="1026"/>
    <cellStyle name="Currency 10 2 2 2 3 5" xfId="1027"/>
    <cellStyle name="Currency 10 2 2 2 3 5 2" xfId="1028"/>
    <cellStyle name="Currency 10 2 2 2 3 6" xfId="1029"/>
    <cellStyle name="Currency 10 2 2 2 4" xfId="1030"/>
    <cellStyle name="Currency 10 2 2 2 4 2" xfId="1031"/>
    <cellStyle name="Currency 10 2 2 2 4 2 2" xfId="1032"/>
    <cellStyle name="Currency 10 2 2 2 4 2 2 2" xfId="1033"/>
    <cellStyle name="Currency 10 2 2 2 4 2 2 2 2" xfId="1034"/>
    <cellStyle name="Currency 10 2 2 2 4 2 2 3" xfId="1035"/>
    <cellStyle name="Currency 10 2 2 2 4 2 3" xfId="1036"/>
    <cellStyle name="Currency 10 2 2 2 4 2 3 2" xfId="1037"/>
    <cellStyle name="Currency 10 2 2 2 4 2 4" xfId="1038"/>
    <cellStyle name="Currency 10 2 2 2 4 3" xfId="1039"/>
    <cellStyle name="Currency 10 2 2 2 4 3 2" xfId="1040"/>
    <cellStyle name="Currency 10 2 2 2 4 3 2 2" xfId="1041"/>
    <cellStyle name="Currency 10 2 2 2 4 3 3" xfId="1042"/>
    <cellStyle name="Currency 10 2 2 2 4 4" xfId="1043"/>
    <cellStyle name="Currency 10 2 2 2 4 4 2" xfId="1044"/>
    <cellStyle name="Currency 10 2 2 2 4 5" xfId="1045"/>
    <cellStyle name="Currency 10 2 2 2 5" xfId="1046"/>
    <cellStyle name="Currency 10 2 2 2 5 2" xfId="1047"/>
    <cellStyle name="Currency 10 2 2 2 5 2 2" xfId="1048"/>
    <cellStyle name="Currency 10 2 2 2 5 2 2 2" xfId="1049"/>
    <cellStyle name="Currency 10 2 2 2 5 2 3" xfId="1050"/>
    <cellStyle name="Currency 10 2 2 2 5 3" xfId="1051"/>
    <cellStyle name="Currency 10 2 2 2 5 3 2" xfId="1052"/>
    <cellStyle name="Currency 10 2 2 2 5 4" xfId="1053"/>
    <cellStyle name="Currency 10 2 2 2 6" xfId="1054"/>
    <cellStyle name="Currency 10 2 2 2 6 2" xfId="1055"/>
    <cellStyle name="Currency 10 2 2 2 6 2 2" xfId="1056"/>
    <cellStyle name="Currency 10 2 2 2 6 3" xfId="1057"/>
    <cellStyle name="Currency 10 2 2 2 7" xfId="1058"/>
    <cellStyle name="Currency 10 2 2 2 7 2" xfId="1059"/>
    <cellStyle name="Currency 10 2 2 2 8" xfId="1060"/>
    <cellStyle name="Currency 10 2 2 3" xfId="1061"/>
    <cellStyle name="Currency 10 2 2 3 2" xfId="1062"/>
    <cellStyle name="Currency 10 2 2 3 2 2" xfId="1063"/>
    <cellStyle name="Currency 10 2 2 3 2 2 2" xfId="1064"/>
    <cellStyle name="Currency 10 2 2 3 2 2 2 2" xfId="1065"/>
    <cellStyle name="Currency 10 2 2 3 2 2 2 2 2" xfId="1066"/>
    <cellStyle name="Currency 10 2 2 3 2 2 2 2 2 2" xfId="1067"/>
    <cellStyle name="Currency 10 2 2 3 2 2 2 2 3" xfId="1068"/>
    <cellStyle name="Currency 10 2 2 3 2 2 2 3" xfId="1069"/>
    <cellStyle name="Currency 10 2 2 3 2 2 2 3 2" xfId="1070"/>
    <cellStyle name="Currency 10 2 2 3 2 2 2 4" xfId="1071"/>
    <cellStyle name="Currency 10 2 2 3 2 2 3" xfId="1072"/>
    <cellStyle name="Currency 10 2 2 3 2 2 3 2" xfId="1073"/>
    <cellStyle name="Currency 10 2 2 3 2 2 3 2 2" xfId="1074"/>
    <cellStyle name="Currency 10 2 2 3 2 2 3 3" xfId="1075"/>
    <cellStyle name="Currency 10 2 2 3 2 2 4" xfId="1076"/>
    <cellStyle name="Currency 10 2 2 3 2 2 4 2" xfId="1077"/>
    <cellStyle name="Currency 10 2 2 3 2 2 5" xfId="1078"/>
    <cellStyle name="Currency 10 2 2 3 2 3" xfId="1079"/>
    <cellStyle name="Currency 10 2 2 3 2 3 2" xfId="1080"/>
    <cellStyle name="Currency 10 2 2 3 2 3 2 2" xfId="1081"/>
    <cellStyle name="Currency 10 2 2 3 2 3 2 2 2" xfId="1082"/>
    <cellStyle name="Currency 10 2 2 3 2 3 2 3" xfId="1083"/>
    <cellStyle name="Currency 10 2 2 3 2 3 3" xfId="1084"/>
    <cellStyle name="Currency 10 2 2 3 2 3 3 2" xfId="1085"/>
    <cellStyle name="Currency 10 2 2 3 2 3 4" xfId="1086"/>
    <cellStyle name="Currency 10 2 2 3 2 4" xfId="1087"/>
    <cellStyle name="Currency 10 2 2 3 2 4 2" xfId="1088"/>
    <cellStyle name="Currency 10 2 2 3 2 4 2 2" xfId="1089"/>
    <cellStyle name="Currency 10 2 2 3 2 4 3" xfId="1090"/>
    <cellStyle name="Currency 10 2 2 3 2 5" xfId="1091"/>
    <cellStyle name="Currency 10 2 2 3 2 5 2" xfId="1092"/>
    <cellStyle name="Currency 10 2 2 3 2 6" xfId="1093"/>
    <cellStyle name="Currency 10 2 2 3 3" xfId="1094"/>
    <cellStyle name="Currency 10 2 2 3 3 2" xfId="1095"/>
    <cellStyle name="Currency 10 2 2 3 3 2 2" xfId="1096"/>
    <cellStyle name="Currency 10 2 2 3 3 2 2 2" xfId="1097"/>
    <cellStyle name="Currency 10 2 2 3 3 2 2 2 2" xfId="1098"/>
    <cellStyle name="Currency 10 2 2 3 3 2 2 3" xfId="1099"/>
    <cellStyle name="Currency 10 2 2 3 3 2 3" xfId="1100"/>
    <cellStyle name="Currency 10 2 2 3 3 2 3 2" xfId="1101"/>
    <cellStyle name="Currency 10 2 2 3 3 2 4" xfId="1102"/>
    <cellStyle name="Currency 10 2 2 3 3 3" xfId="1103"/>
    <cellStyle name="Currency 10 2 2 3 3 3 2" xfId="1104"/>
    <cellStyle name="Currency 10 2 2 3 3 3 2 2" xfId="1105"/>
    <cellStyle name="Currency 10 2 2 3 3 3 3" xfId="1106"/>
    <cellStyle name="Currency 10 2 2 3 3 4" xfId="1107"/>
    <cellStyle name="Currency 10 2 2 3 3 4 2" xfId="1108"/>
    <cellStyle name="Currency 10 2 2 3 3 5" xfId="1109"/>
    <cellStyle name="Currency 10 2 2 3 4" xfId="1110"/>
    <cellStyle name="Currency 10 2 2 3 4 2" xfId="1111"/>
    <cellStyle name="Currency 10 2 2 3 4 2 2" xfId="1112"/>
    <cellStyle name="Currency 10 2 2 3 4 2 2 2" xfId="1113"/>
    <cellStyle name="Currency 10 2 2 3 4 2 3" xfId="1114"/>
    <cellStyle name="Currency 10 2 2 3 4 3" xfId="1115"/>
    <cellStyle name="Currency 10 2 2 3 4 3 2" xfId="1116"/>
    <cellStyle name="Currency 10 2 2 3 4 4" xfId="1117"/>
    <cellStyle name="Currency 10 2 2 3 5" xfId="1118"/>
    <cellStyle name="Currency 10 2 2 3 5 2" xfId="1119"/>
    <cellStyle name="Currency 10 2 2 3 5 2 2" xfId="1120"/>
    <cellStyle name="Currency 10 2 2 3 5 3" xfId="1121"/>
    <cellStyle name="Currency 10 2 2 3 6" xfId="1122"/>
    <cellStyle name="Currency 10 2 2 3 6 2" xfId="1123"/>
    <cellStyle name="Currency 10 2 2 3 7" xfId="1124"/>
    <cellStyle name="Currency 10 2 2 4" xfId="1125"/>
    <cellStyle name="Currency 10 2 2 4 2" xfId="1126"/>
    <cellStyle name="Currency 10 2 2 4 2 2" xfId="1127"/>
    <cellStyle name="Currency 10 2 2 4 2 2 2" xfId="1128"/>
    <cellStyle name="Currency 10 2 2 4 2 2 2 2" xfId="1129"/>
    <cellStyle name="Currency 10 2 2 4 2 2 2 2 2" xfId="1130"/>
    <cellStyle name="Currency 10 2 2 4 2 2 2 3" xfId="1131"/>
    <cellStyle name="Currency 10 2 2 4 2 2 3" xfId="1132"/>
    <cellStyle name="Currency 10 2 2 4 2 2 3 2" xfId="1133"/>
    <cellStyle name="Currency 10 2 2 4 2 2 4" xfId="1134"/>
    <cellStyle name="Currency 10 2 2 4 2 3" xfId="1135"/>
    <cellStyle name="Currency 10 2 2 4 2 3 2" xfId="1136"/>
    <cellStyle name="Currency 10 2 2 4 2 3 2 2" xfId="1137"/>
    <cellStyle name="Currency 10 2 2 4 2 3 3" xfId="1138"/>
    <cellStyle name="Currency 10 2 2 4 2 4" xfId="1139"/>
    <cellStyle name="Currency 10 2 2 4 2 4 2" xfId="1140"/>
    <cellStyle name="Currency 10 2 2 4 2 5" xfId="1141"/>
    <cellStyle name="Currency 10 2 2 4 3" xfId="1142"/>
    <cellStyle name="Currency 10 2 2 4 3 2" xfId="1143"/>
    <cellStyle name="Currency 10 2 2 4 3 2 2" xfId="1144"/>
    <cellStyle name="Currency 10 2 2 4 3 2 2 2" xfId="1145"/>
    <cellStyle name="Currency 10 2 2 4 3 2 3" xfId="1146"/>
    <cellStyle name="Currency 10 2 2 4 3 3" xfId="1147"/>
    <cellStyle name="Currency 10 2 2 4 3 3 2" xfId="1148"/>
    <cellStyle name="Currency 10 2 2 4 3 4" xfId="1149"/>
    <cellStyle name="Currency 10 2 2 4 4" xfId="1150"/>
    <cellStyle name="Currency 10 2 2 4 4 2" xfId="1151"/>
    <cellStyle name="Currency 10 2 2 4 4 2 2" xfId="1152"/>
    <cellStyle name="Currency 10 2 2 4 4 3" xfId="1153"/>
    <cellStyle name="Currency 10 2 2 4 5" xfId="1154"/>
    <cellStyle name="Currency 10 2 2 4 5 2" xfId="1155"/>
    <cellStyle name="Currency 10 2 2 4 6" xfId="1156"/>
    <cellStyle name="Currency 10 2 2 5" xfId="1157"/>
    <cellStyle name="Currency 10 2 2 5 2" xfId="1158"/>
    <cellStyle name="Currency 10 2 2 5 2 2" xfId="1159"/>
    <cellStyle name="Currency 10 2 2 5 2 2 2" xfId="1160"/>
    <cellStyle name="Currency 10 2 2 5 2 2 2 2" xfId="1161"/>
    <cellStyle name="Currency 10 2 2 5 2 2 3" xfId="1162"/>
    <cellStyle name="Currency 10 2 2 5 2 3" xfId="1163"/>
    <cellStyle name="Currency 10 2 2 5 2 3 2" xfId="1164"/>
    <cellStyle name="Currency 10 2 2 5 2 4" xfId="1165"/>
    <cellStyle name="Currency 10 2 2 5 3" xfId="1166"/>
    <cellStyle name="Currency 10 2 2 5 3 2" xfId="1167"/>
    <cellStyle name="Currency 10 2 2 5 3 2 2" xfId="1168"/>
    <cellStyle name="Currency 10 2 2 5 3 3" xfId="1169"/>
    <cellStyle name="Currency 10 2 2 5 4" xfId="1170"/>
    <cellStyle name="Currency 10 2 2 5 4 2" xfId="1171"/>
    <cellStyle name="Currency 10 2 2 5 5" xfId="1172"/>
    <cellStyle name="Currency 10 2 2 6" xfId="1173"/>
    <cellStyle name="Currency 10 2 2 6 2" xfId="1174"/>
    <cellStyle name="Currency 10 2 2 6 2 2" xfId="1175"/>
    <cellStyle name="Currency 10 2 2 6 2 2 2" xfId="1176"/>
    <cellStyle name="Currency 10 2 2 6 2 3" xfId="1177"/>
    <cellStyle name="Currency 10 2 2 6 3" xfId="1178"/>
    <cellStyle name="Currency 10 2 2 6 3 2" xfId="1179"/>
    <cellStyle name="Currency 10 2 2 6 4" xfId="1180"/>
    <cellStyle name="Currency 10 2 2 7" xfId="1181"/>
    <cellStyle name="Currency 10 2 2 7 2" xfId="1182"/>
    <cellStyle name="Currency 10 2 2 7 2 2" xfId="1183"/>
    <cellStyle name="Currency 10 2 2 7 3" xfId="1184"/>
    <cellStyle name="Currency 10 2 2 8" xfId="1185"/>
    <cellStyle name="Currency 10 2 2 8 2" xfId="1186"/>
    <cellStyle name="Currency 10 2 2 9" xfId="1187"/>
    <cellStyle name="Currency 10 2 3" xfId="1188"/>
    <cellStyle name="Currency 10 2 3 2" xfId="1189"/>
    <cellStyle name="Currency 10 2 3 2 2" xfId="1190"/>
    <cellStyle name="Currency 10 2 3 2 2 2" xfId="1191"/>
    <cellStyle name="Currency 10 2 3 2 2 2 2" xfId="1192"/>
    <cellStyle name="Currency 10 2 3 2 2 2 2 2" xfId="1193"/>
    <cellStyle name="Currency 10 2 3 2 2 2 2 2 2" xfId="1194"/>
    <cellStyle name="Currency 10 2 3 2 2 2 2 2 2 2" xfId="1195"/>
    <cellStyle name="Currency 10 2 3 2 2 2 2 2 3" xfId="1196"/>
    <cellStyle name="Currency 10 2 3 2 2 2 2 3" xfId="1197"/>
    <cellStyle name="Currency 10 2 3 2 2 2 2 3 2" xfId="1198"/>
    <cellStyle name="Currency 10 2 3 2 2 2 2 4" xfId="1199"/>
    <cellStyle name="Currency 10 2 3 2 2 2 3" xfId="1200"/>
    <cellStyle name="Currency 10 2 3 2 2 2 3 2" xfId="1201"/>
    <cellStyle name="Currency 10 2 3 2 2 2 3 2 2" xfId="1202"/>
    <cellStyle name="Currency 10 2 3 2 2 2 3 3" xfId="1203"/>
    <cellStyle name="Currency 10 2 3 2 2 2 4" xfId="1204"/>
    <cellStyle name="Currency 10 2 3 2 2 2 4 2" xfId="1205"/>
    <cellStyle name="Currency 10 2 3 2 2 2 5" xfId="1206"/>
    <cellStyle name="Currency 10 2 3 2 2 3" xfId="1207"/>
    <cellStyle name="Currency 10 2 3 2 2 3 2" xfId="1208"/>
    <cellStyle name="Currency 10 2 3 2 2 3 2 2" xfId="1209"/>
    <cellStyle name="Currency 10 2 3 2 2 3 2 2 2" xfId="1210"/>
    <cellStyle name="Currency 10 2 3 2 2 3 2 3" xfId="1211"/>
    <cellStyle name="Currency 10 2 3 2 2 3 3" xfId="1212"/>
    <cellStyle name="Currency 10 2 3 2 2 3 3 2" xfId="1213"/>
    <cellStyle name="Currency 10 2 3 2 2 3 4" xfId="1214"/>
    <cellStyle name="Currency 10 2 3 2 2 4" xfId="1215"/>
    <cellStyle name="Currency 10 2 3 2 2 4 2" xfId="1216"/>
    <cellStyle name="Currency 10 2 3 2 2 4 2 2" xfId="1217"/>
    <cellStyle name="Currency 10 2 3 2 2 4 3" xfId="1218"/>
    <cellStyle name="Currency 10 2 3 2 2 5" xfId="1219"/>
    <cellStyle name="Currency 10 2 3 2 2 5 2" xfId="1220"/>
    <cellStyle name="Currency 10 2 3 2 2 6" xfId="1221"/>
    <cellStyle name="Currency 10 2 3 2 3" xfId="1222"/>
    <cellStyle name="Currency 10 2 3 2 3 2" xfId="1223"/>
    <cellStyle name="Currency 10 2 3 2 3 2 2" xfId="1224"/>
    <cellStyle name="Currency 10 2 3 2 3 2 2 2" xfId="1225"/>
    <cellStyle name="Currency 10 2 3 2 3 2 2 2 2" xfId="1226"/>
    <cellStyle name="Currency 10 2 3 2 3 2 2 3" xfId="1227"/>
    <cellStyle name="Currency 10 2 3 2 3 2 3" xfId="1228"/>
    <cellStyle name="Currency 10 2 3 2 3 2 3 2" xfId="1229"/>
    <cellStyle name="Currency 10 2 3 2 3 2 4" xfId="1230"/>
    <cellStyle name="Currency 10 2 3 2 3 3" xfId="1231"/>
    <cellStyle name="Currency 10 2 3 2 3 3 2" xfId="1232"/>
    <cellStyle name="Currency 10 2 3 2 3 3 2 2" xfId="1233"/>
    <cellStyle name="Currency 10 2 3 2 3 3 3" xfId="1234"/>
    <cellStyle name="Currency 10 2 3 2 3 4" xfId="1235"/>
    <cellStyle name="Currency 10 2 3 2 3 4 2" xfId="1236"/>
    <cellStyle name="Currency 10 2 3 2 3 5" xfId="1237"/>
    <cellStyle name="Currency 10 2 3 2 4" xfId="1238"/>
    <cellStyle name="Currency 10 2 3 2 4 2" xfId="1239"/>
    <cellStyle name="Currency 10 2 3 2 4 2 2" xfId="1240"/>
    <cellStyle name="Currency 10 2 3 2 4 2 2 2" xfId="1241"/>
    <cellStyle name="Currency 10 2 3 2 4 2 3" xfId="1242"/>
    <cellStyle name="Currency 10 2 3 2 4 3" xfId="1243"/>
    <cellStyle name="Currency 10 2 3 2 4 3 2" xfId="1244"/>
    <cellStyle name="Currency 10 2 3 2 4 4" xfId="1245"/>
    <cellStyle name="Currency 10 2 3 2 5" xfId="1246"/>
    <cellStyle name="Currency 10 2 3 2 5 2" xfId="1247"/>
    <cellStyle name="Currency 10 2 3 2 5 2 2" xfId="1248"/>
    <cellStyle name="Currency 10 2 3 2 5 3" xfId="1249"/>
    <cellStyle name="Currency 10 2 3 2 6" xfId="1250"/>
    <cellStyle name="Currency 10 2 3 2 6 2" xfId="1251"/>
    <cellStyle name="Currency 10 2 3 2 7" xfId="1252"/>
    <cellStyle name="Currency 10 2 3 3" xfId="1253"/>
    <cellStyle name="Currency 10 2 3 3 2" xfId="1254"/>
    <cellStyle name="Currency 10 2 3 3 2 2" xfId="1255"/>
    <cellStyle name="Currency 10 2 3 3 2 2 2" xfId="1256"/>
    <cellStyle name="Currency 10 2 3 3 2 2 2 2" xfId="1257"/>
    <cellStyle name="Currency 10 2 3 3 2 2 2 2 2" xfId="1258"/>
    <cellStyle name="Currency 10 2 3 3 2 2 2 3" xfId="1259"/>
    <cellStyle name="Currency 10 2 3 3 2 2 3" xfId="1260"/>
    <cellStyle name="Currency 10 2 3 3 2 2 3 2" xfId="1261"/>
    <cellStyle name="Currency 10 2 3 3 2 2 4" xfId="1262"/>
    <cellStyle name="Currency 10 2 3 3 2 3" xfId="1263"/>
    <cellStyle name="Currency 10 2 3 3 2 3 2" xfId="1264"/>
    <cellStyle name="Currency 10 2 3 3 2 3 2 2" xfId="1265"/>
    <cellStyle name="Currency 10 2 3 3 2 3 3" xfId="1266"/>
    <cellStyle name="Currency 10 2 3 3 2 4" xfId="1267"/>
    <cellStyle name="Currency 10 2 3 3 2 4 2" xfId="1268"/>
    <cellStyle name="Currency 10 2 3 3 2 5" xfId="1269"/>
    <cellStyle name="Currency 10 2 3 3 3" xfId="1270"/>
    <cellStyle name="Currency 10 2 3 3 3 2" xfId="1271"/>
    <cellStyle name="Currency 10 2 3 3 3 2 2" xfId="1272"/>
    <cellStyle name="Currency 10 2 3 3 3 2 2 2" xfId="1273"/>
    <cellStyle name="Currency 10 2 3 3 3 2 3" xfId="1274"/>
    <cellStyle name="Currency 10 2 3 3 3 3" xfId="1275"/>
    <cellStyle name="Currency 10 2 3 3 3 3 2" xfId="1276"/>
    <cellStyle name="Currency 10 2 3 3 3 4" xfId="1277"/>
    <cellStyle name="Currency 10 2 3 3 4" xfId="1278"/>
    <cellStyle name="Currency 10 2 3 3 4 2" xfId="1279"/>
    <cellStyle name="Currency 10 2 3 3 4 2 2" xfId="1280"/>
    <cellStyle name="Currency 10 2 3 3 4 3" xfId="1281"/>
    <cellStyle name="Currency 10 2 3 3 5" xfId="1282"/>
    <cellStyle name="Currency 10 2 3 3 5 2" xfId="1283"/>
    <cellStyle name="Currency 10 2 3 3 6" xfId="1284"/>
    <cellStyle name="Currency 10 2 3 4" xfId="1285"/>
    <cellStyle name="Currency 10 2 3 4 2" xfId="1286"/>
    <cellStyle name="Currency 10 2 3 4 2 2" xfId="1287"/>
    <cellStyle name="Currency 10 2 3 4 2 2 2" xfId="1288"/>
    <cellStyle name="Currency 10 2 3 4 2 2 2 2" xfId="1289"/>
    <cellStyle name="Currency 10 2 3 4 2 2 3" xfId="1290"/>
    <cellStyle name="Currency 10 2 3 4 2 3" xfId="1291"/>
    <cellStyle name="Currency 10 2 3 4 2 3 2" xfId="1292"/>
    <cellStyle name="Currency 10 2 3 4 2 4" xfId="1293"/>
    <cellStyle name="Currency 10 2 3 4 3" xfId="1294"/>
    <cellStyle name="Currency 10 2 3 4 3 2" xfId="1295"/>
    <cellStyle name="Currency 10 2 3 4 3 2 2" xfId="1296"/>
    <cellStyle name="Currency 10 2 3 4 3 3" xfId="1297"/>
    <cellStyle name="Currency 10 2 3 4 4" xfId="1298"/>
    <cellStyle name="Currency 10 2 3 4 4 2" xfId="1299"/>
    <cellStyle name="Currency 10 2 3 4 5" xfId="1300"/>
    <cellStyle name="Currency 10 2 3 5" xfId="1301"/>
    <cellStyle name="Currency 10 2 3 5 2" xfId="1302"/>
    <cellStyle name="Currency 10 2 3 5 2 2" xfId="1303"/>
    <cellStyle name="Currency 10 2 3 5 2 2 2" xfId="1304"/>
    <cellStyle name="Currency 10 2 3 5 2 3" xfId="1305"/>
    <cellStyle name="Currency 10 2 3 5 3" xfId="1306"/>
    <cellStyle name="Currency 10 2 3 5 3 2" xfId="1307"/>
    <cellStyle name="Currency 10 2 3 5 4" xfId="1308"/>
    <cellStyle name="Currency 10 2 3 6" xfId="1309"/>
    <cellStyle name="Currency 10 2 3 6 2" xfId="1310"/>
    <cellStyle name="Currency 10 2 3 6 2 2" xfId="1311"/>
    <cellStyle name="Currency 10 2 3 6 3" xfId="1312"/>
    <cellStyle name="Currency 10 2 3 7" xfId="1313"/>
    <cellStyle name="Currency 10 2 3 7 2" xfId="1314"/>
    <cellStyle name="Currency 10 2 3 8" xfId="1315"/>
    <cellStyle name="Currency 10 2 4" xfId="1316"/>
    <cellStyle name="Currency 10 2 4 2" xfId="1317"/>
    <cellStyle name="Currency 10 2 4 2 2" xfId="1318"/>
    <cellStyle name="Currency 10 2 4 2 2 2" xfId="1319"/>
    <cellStyle name="Currency 10 2 4 2 2 2 2" xfId="1320"/>
    <cellStyle name="Currency 10 2 4 2 2 2 2 2" xfId="1321"/>
    <cellStyle name="Currency 10 2 4 2 2 2 2 2 2" xfId="1322"/>
    <cellStyle name="Currency 10 2 4 2 2 2 2 3" xfId="1323"/>
    <cellStyle name="Currency 10 2 4 2 2 2 3" xfId="1324"/>
    <cellStyle name="Currency 10 2 4 2 2 2 3 2" xfId="1325"/>
    <cellStyle name="Currency 10 2 4 2 2 2 4" xfId="1326"/>
    <cellStyle name="Currency 10 2 4 2 2 3" xfId="1327"/>
    <cellStyle name="Currency 10 2 4 2 2 3 2" xfId="1328"/>
    <cellStyle name="Currency 10 2 4 2 2 3 2 2" xfId="1329"/>
    <cellStyle name="Currency 10 2 4 2 2 3 3" xfId="1330"/>
    <cellStyle name="Currency 10 2 4 2 2 4" xfId="1331"/>
    <cellStyle name="Currency 10 2 4 2 2 4 2" xfId="1332"/>
    <cellStyle name="Currency 10 2 4 2 2 5" xfId="1333"/>
    <cellStyle name="Currency 10 2 4 2 3" xfId="1334"/>
    <cellStyle name="Currency 10 2 4 2 3 2" xfId="1335"/>
    <cellStyle name="Currency 10 2 4 2 3 2 2" xfId="1336"/>
    <cellStyle name="Currency 10 2 4 2 3 2 2 2" xfId="1337"/>
    <cellStyle name="Currency 10 2 4 2 3 2 3" xfId="1338"/>
    <cellStyle name="Currency 10 2 4 2 3 3" xfId="1339"/>
    <cellStyle name="Currency 10 2 4 2 3 3 2" xfId="1340"/>
    <cellStyle name="Currency 10 2 4 2 3 4" xfId="1341"/>
    <cellStyle name="Currency 10 2 4 2 4" xfId="1342"/>
    <cellStyle name="Currency 10 2 4 2 4 2" xfId="1343"/>
    <cellStyle name="Currency 10 2 4 2 4 2 2" xfId="1344"/>
    <cellStyle name="Currency 10 2 4 2 4 3" xfId="1345"/>
    <cellStyle name="Currency 10 2 4 2 5" xfId="1346"/>
    <cellStyle name="Currency 10 2 4 2 5 2" xfId="1347"/>
    <cellStyle name="Currency 10 2 4 2 6" xfId="1348"/>
    <cellStyle name="Currency 10 2 4 3" xfId="1349"/>
    <cellStyle name="Currency 10 2 4 3 2" xfId="1350"/>
    <cellStyle name="Currency 10 2 4 3 2 2" xfId="1351"/>
    <cellStyle name="Currency 10 2 4 3 2 2 2" xfId="1352"/>
    <cellStyle name="Currency 10 2 4 3 2 2 2 2" xfId="1353"/>
    <cellStyle name="Currency 10 2 4 3 2 2 3" xfId="1354"/>
    <cellStyle name="Currency 10 2 4 3 2 3" xfId="1355"/>
    <cellStyle name="Currency 10 2 4 3 2 3 2" xfId="1356"/>
    <cellStyle name="Currency 10 2 4 3 2 4" xfId="1357"/>
    <cellStyle name="Currency 10 2 4 3 3" xfId="1358"/>
    <cellStyle name="Currency 10 2 4 3 3 2" xfId="1359"/>
    <cellStyle name="Currency 10 2 4 3 3 2 2" xfId="1360"/>
    <cellStyle name="Currency 10 2 4 3 3 3" xfId="1361"/>
    <cellStyle name="Currency 10 2 4 3 4" xfId="1362"/>
    <cellStyle name="Currency 10 2 4 3 4 2" xfId="1363"/>
    <cellStyle name="Currency 10 2 4 3 5" xfId="1364"/>
    <cellStyle name="Currency 10 2 4 4" xfId="1365"/>
    <cellStyle name="Currency 10 2 4 4 2" xfId="1366"/>
    <cellStyle name="Currency 10 2 4 4 2 2" xfId="1367"/>
    <cellStyle name="Currency 10 2 4 4 2 2 2" xfId="1368"/>
    <cellStyle name="Currency 10 2 4 4 2 3" xfId="1369"/>
    <cellStyle name="Currency 10 2 4 4 3" xfId="1370"/>
    <cellStyle name="Currency 10 2 4 4 3 2" xfId="1371"/>
    <cellStyle name="Currency 10 2 4 4 4" xfId="1372"/>
    <cellStyle name="Currency 10 2 4 5" xfId="1373"/>
    <cellStyle name="Currency 10 2 4 5 2" xfId="1374"/>
    <cellStyle name="Currency 10 2 4 5 2 2" xfId="1375"/>
    <cellStyle name="Currency 10 2 4 5 3" xfId="1376"/>
    <cellStyle name="Currency 10 2 4 6" xfId="1377"/>
    <cellStyle name="Currency 10 2 4 6 2" xfId="1378"/>
    <cellStyle name="Currency 10 2 4 7" xfId="1379"/>
    <cellStyle name="Currency 10 2 5" xfId="1380"/>
    <cellStyle name="Currency 10 2 5 2" xfId="1381"/>
    <cellStyle name="Currency 10 2 5 2 2" xfId="1382"/>
    <cellStyle name="Currency 10 2 5 2 2 2" xfId="1383"/>
    <cellStyle name="Currency 10 2 5 2 2 2 2" xfId="1384"/>
    <cellStyle name="Currency 10 2 5 2 2 2 2 2" xfId="1385"/>
    <cellStyle name="Currency 10 2 5 2 2 2 3" xfId="1386"/>
    <cellStyle name="Currency 10 2 5 2 2 3" xfId="1387"/>
    <cellStyle name="Currency 10 2 5 2 2 3 2" xfId="1388"/>
    <cellStyle name="Currency 10 2 5 2 2 4" xfId="1389"/>
    <cellStyle name="Currency 10 2 5 2 3" xfId="1390"/>
    <cellStyle name="Currency 10 2 5 2 3 2" xfId="1391"/>
    <cellStyle name="Currency 10 2 5 2 3 2 2" xfId="1392"/>
    <cellStyle name="Currency 10 2 5 2 3 3" xfId="1393"/>
    <cellStyle name="Currency 10 2 5 2 4" xfId="1394"/>
    <cellStyle name="Currency 10 2 5 2 4 2" xfId="1395"/>
    <cellStyle name="Currency 10 2 5 2 5" xfId="1396"/>
    <cellStyle name="Currency 10 2 5 3" xfId="1397"/>
    <cellStyle name="Currency 10 2 5 3 2" xfId="1398"/>
    <cellStyle name="Currency 10 2 5 3 2 2" xfId="1399"/>
    <cellStyle name="Currency 10 2 5 3 2 2 2" xfId="1400"/>
    <cellStyle name="Currency 10 2 5 3 2 3" xfId="1401"/>
    <cellStyle name="Currency 10 2 5 3 3" xfId="1402"/>
    <cellStyle name="Currency 10 2 5 3 3 2" xfId="1403"/>
    <cellStyle name="Currency 10 2 5 3 4" xfId="1404"/>
    <cellStyle name="Currency 10 2 5 4" xfId="1405"/>
    <cellStyle name="Currency 10 2 5 4 2" xfId="1406"/>
    <cellStyle name="Currency 10 2 5 4 2 2" xfId="1407"/>
    <cellStyle name="Currency 10 2 5 4 3" xfId="1408"/>
    <cellStyle name="Currency 10 2 5 5" xfId="1409"/>
    <cellStyle name="Currency 10 2 5 5 2" xfId="1410"/>
    <cellStyle name="Currency 10 2 5 6" xfId="1411"/>
    <cellStyle name="Currency 10 2 6" xfId="1412"/>
    <cellStyle name="Currency 10 2 6 2" xfId="1413"/>
    <cellStyle name="Currency 10 2 6 2 2" xfId="1414"/>
    <cellStyle name="Currency 10 2 6 2 2 2" xfId="1415"/>
    <cellStyle name="Currency 10 2 6 2 2 2 2" xfId="1416"/>
    <cellStyle name="Currency 10 2 6 2 2 3" xfId="1417"/>
    <cellStyle name="Currency 10 2 6 2 3" xfId="1418"/>
    <cellStyle name="Currency 10 2 6 2 3 2" xfId="1419"/>
    <cellStyle name="Currency 10 2 6 2 4" xfId="1420"/>
    <cellStyle name="Currency 10 2 6 3" xfId="1421"/>
    <cellStyle name="Currency 10 2 6 3 2" xfId="1422"/>
    <cellStyle name="Currency 10 2 6 3 2 2" xfId="1423"/>
    <cellStyle name="Currency 10 2 6 3 3" xfId="1424"/>
    <cellStyle name="Currency 10 2 6 4" xfId="1425"/>
    <cellStyle name="Currency 10 2 6 4 2" xfId="1426"/>
    <cellStyle name="Currency 10 2 6 5" xfId="1427"/>
    <cellStyle name="Currency 10 2 7" xfId="1428"/>
    <cellStyle name="Currency 10 2 7 2" xfId="1429"/>
    <cellStyle name="Currency 10 2 7 2 2" xfId="1430"/>
    <cellStyle name="Currency 10 2 7 2 2 2" xfId="1431"/>
    <cellStyle name="Currency 10 2 7 2 3" xfId="1432"/>
    <cellStyle name="Currency 10 2 7 3" xfId="1433"/>
    <cellStyle name="Currency 10 2 7 3 2" xfId="1434"/>
    <cellStyle name="Currency 10 2 7 4" xfId="1435"/>
    <cellStyle name="Currency 10 2 8" xfId="1436"/>
    <cellStyle name="Currency 10 2 8 2" xfId="1437"/>
    <cellStyle name="Currency 10 2 8 2 2" xfId="1438"/>
    <cellStyle name="Currency 10 2 8 3" xfId="1439"/>
    <cellStyle name="Currency 10 2 9" xfId="1440"/>
    <cellStyle name="Currency 10 2 9 2" xfId="1441"/>
    <cellStyle name="Currency 10 3" xfId="1442"/>
    <cellStyle name="Currency 10 3 2" xfId="1443"/>
    <cellStyle name="Currency 10 3 2 2" xfId="1444"/>
    <cellStyle name="Currency 10 3 2 2 2" xfId="1445"/>
    <cellStyle name="Currency 10 3 2 2 2 2" xfId="1446"/>
    <cellStyle name="Currency 10 3 2 2 2 2 2" xfId="1447"/>
    <cellStyle name="Currency 10 3 2 2 2 2 2 2" xfId="1448"/>
    <cellStyle name="Currency 10 3 2 2 2 2 2 2 2" xfId="1449"/>
    <cellStyle name="Currency 10 3 2 2 2 2 2 2 2 2" xfId="1450"/>
    <cellStyle name="Currency 10 3 2 2 2 2 2 2 3" xfId="1451"/>
    <cellStyle name="Currency 10 3 2 2 2 2 2 3" xfId="1452"/>
    <cellStyle name="Currency 10 3 2 2 2 2 2 3 2" xfId="1453"/>
    <cellStyle name="Currency 10 3 2 2 2 2 2 4" xfId="1454"/>
    <cellStyle name="Currency 10 3 2 2 2 2 3" xfId="1455"/>
    <cellStyle name="Currency 10 3 2 2 2 2 3 2" xfId="1456"/>
    <cellStyle name="Currency 10 3 2 2 2 2 3 2 2" xfId="1457"/>
    <cellStyle name="Currency 10 3 2 2 2 2 3 3" xfId="1458"/>
    <cellStyle name="Currency 10 3 2 2 2 2 4" xfId="1459"/>
    <cellStyle name="Currency 10 3 2 2 2 2 4 2" xfId="1460"/>
    <cellStyle name="Currency 10 3 2 2 2 2 5" xfId="1461"/>
    <cellStyle name="Currency 10 3 2 2 2 3" xfId="1462"/>
    <cellStyle name="Currency 10 3 2 2 2 3 2" xfId="1463"/>
    <cellStyle name="Currency 10 3 2 2 2 3 2 2" xfId="1464"/>
    <cellStyle name="Currency 10 3 2 2 2 3 2 2 2" xfId="1465"/>
    <cellStyle name="Currency 10 3 2 2 2 3 2 3" xfId="1466"/>
    <cellStyle name="Currency 10 3 2 2 2 3 3" xfId="1467"/>
    <cellStyle name="Currency 10 3 2 2 2 3 3 2" xfId="1468"/>
    <cellStyle name="Currency 10 3 2 2 2 3 4" xfId="1469"/>
    <cellStyle name="Currency 10 3 2 2 2 4" xfId="1470"/>
    <cellStyle name="Currency 10 3 2 2 2 4 2" xfId="1471"/>
    <cellStyle name="Currency 10 3 2 2 2 4 2 2" xfId="1472"/>
    <cellStyle name="Currency 10 3 2 2 2 4 3" xfId="1473"/>
    <cellStyle name="Currency 10 3 2 2 2 5" xfId="1474"/>
    <cellStyle name="Currency 10 3 2 2 2 5 2" xfId="1475"/>
    <cellStyle name="Currency 10 3 2 2 2 6" xfId="1476"/>
    <cellStyle name="Currency 10 3 2 2 3" xfId="1477"/>
    <cellStyle name="Currency 10 3 2 2 3 2" xfId="1478"/>
    <cellStyle name="Currency 10 3 2 2 3 2 2" xfId="1479"/>
    <cellStyle name="Currency 10 3 2 2 3 2 2 2" xfId="1480"/>
    <cellStyle name="Currency 10 3 2 2 3 2 2 2 2" xfId="1481"/>
    <cellStyle name="Currency 10 3 2 2 3 2 2 3" xfId="1482"/>
    <cellStyle name="Currency 10 3 2 2 3 2 3" xfId="1483"/>
    <cellStyle name="Currency 10 3 2 2 3 2 3 2" xfId="1484"/>
    <cellStyle name="Currency 10 3 2 2 3 2 4" xfId="1485"/>
    <cellStyle name="Currency 10 3 2 2 3 3" xfId="1486"/>
    <cellStyle name="Currency 10 3 2 2 3 3 2" xfId="1487"/>
    <cellStyle name="Currency 10 3 2 2 3 3 2 2" xfId="1488"/>
    <cellStyle name="Currency 10 3 2 2 3 3 3" xfId="1489"/>
    <cellStyle name="Currency 10 3 2 2 3 4" xfId="1490"/>
    <cellStyle name="Currency 10 3 2 2 3 4 2" xfId="1491"/>
    <cellStyle name="Currency 10 3 2 2 3 5" xfId="1492"/>
    <cellStyle name="Currency 10 3 2 2 4" xfId="1493"/>
    <cellStyle name="Currency 10 3 2 2 4 2" xfId="1494"/>
    <cellStyle name="Currency 10 3 2 2 4 2 2" xfId="1495"/>
    <cellStyle name="Currency 10 3 2 2 4 2 2 2" xfId="1496"/>
    <cellStyle name="Currency 10 3 2 2 4 2 3" xfId="1497"/>
    <cellStyle name="Currency 10 3 2 2 4 3" xfId="1498"/>
    <cellStyle name="Currency 10 3 2 2 4 3 2" xfId="1499"/>
    <cellStyle name="Currency 10 3 2 2 4 4" xfId="1500"/>
    <cellStyle name="Currency 10 3 2 2 5" xfId="1501"/>
    <cellStyle name="Currency 10 3 2 2 5 2" xfId="1502"/>
    <cellStyle name="Currency 10 3 2 2 5 2 2" xfId="1503"/>
    <cellStyle name="Currency 10 3 2 2 5 3" xfId="1504"/>
    <cellStyle name="Currency 10 3 2 2 6" xfId="1505"/>
    <cellStyle name="Currency 10 3 2 2 6 2" xfId="1506"/>
    <cellStyle name="Currency 10 3 2 2 7" xfId="1507"/>
    <cellStyle name="Currency 10 3 2 3" xfId="1508"/>
    <cellStyle name="Currency 10 3 2 3 2" xfId="1509"/>
    <cellStyle name="Currency 10 3 2 3 2 2" xfId="1510"/>
    <cellStyle name="Currency 10 3 2 3 2 2 2" xfId="1511"/>
    <cellStyle name="Currency 10 3 2 3 2 2 2 2" xfId="1512"/>
    <cellStyle name="Currency 10 3 2 3 2 2 2 2 2" xfId="1513"/>
    <cellStyle name="Currency 10 3 2 3 2 2 2 3" xfId="1514"/>
    <cellStyle name="Currency 10 3 2 3 2 2 3" xfId="1515"/>
    <cellStyle name="Currency 10 3 2 3 2 2 3 2" xfId="1516"/>
    <cellStyle name="Currency 10 3 2 3 2 2 4" xfId="1517"/>
    <cellStyle name="Currency 10 3 2 3 2 3" xfId="1518"/>
    <cellStyle name="Currency 10 3 2 3 2 3 2" xfId="1519"/>
    <cellStyle name="Currency 10 3 2 3 2 3 2 2" xfId="1520"/>
    <cellStyle name="Currency 10 3 2 3 2 3 3" xfId="1521"/>
    <cellStyle name="Currency 10 3 2 3 2 4" xfId="1522"/>
    <cellStyle name="Currency 10 3 2 3 2 4 2" xfId="1523"/>
    <cellStyle name="Currency 10 3 2 3 2 5" xfId="1524"/>
    <cellStyle name="Currency 10 3 2 3 3" xfId="1525"/>
    <cellStyle name="Currency 10 3 2 3 3 2" xfId="1526"/>
    <cellStyle name="Currency 10 3 2 3 3 2 2" xfId="1527"/>
    <cellStyle name="Currency 10 3 2 3 3 2 2 2" xfId="1528"/>
    <cellStyle name="Currency 10 3 2 3 3 2 3" xfId="1529"/>
    <cellStyle name="Currency 10 3 2 3 3 3" xfId="1530"/>
    <cellStyle name="Currency 10 3 2 3 3 3 2" xfId="1531"/>
    <cellStyle name="Currency 10 3 2 3 3 4" xfId="1532"/>
    <cellStyle name="Currency 10 3 2 3 4" xfId="1533"/>
    <cellStyle name="Currency 10 3 2 3 4 2" xfId="1534"/>
    <cellStyle name="Currency 10 3 2 3 4 2 2" xfId="1535"/>
    <cellStyle name="Currency 10 3 2 3 4 3" xfId="1536"/>
    <cellStyle name="Currency 10 3 2 3 5" xfId="1537"/>
    <cellStyle name="Currency 10 3 2 3 5 2" xfId="1538"/>
    <cellStyle name="Currency 10 3 2 3 6" xfId="1539"/>
    <cellStyle name="Currency 10 3 2 4" xfId="1540"/>
    <cellStyle name="Currency 10 3 2 4 2" xfId="1541"/>
    <cellStyle name="Currency 10 3 2 4 2 2" xfId="1542"/>
    <cellStyle name="Currency 10 3 2 4 2 2 2" xfId="1543"/>
    <cellStyle name="Currency 10 3 2 4 2 2 2 2" xfId="1544"/>
    <cellStyle name="Currency 10 3 2 4 2 2 3" xfId="1545"/>
    <cellStyle name="Currency 10 3 2 4 2 3" xfId="1546"/>
    <cellStyle name="Currency 10 3 2 4 2 3 2" xfId="1547"/>
    <cellStyle name="Currency 10 3 2 4 2 4" xfId="1548"/>
    <cellStyle name="Currency 10 3 2 4 3" xfId="1549"/>
    <cellStyle name="Currency 10 3 2 4 3 2" xfId="1550"/>
    <cellStyle name="Currency 10 3 2 4 3 2 2" xfId="1551"/>
    <cellStyle name="Currency 10 3 2 4 3 3" xfId="1552"/>
    <cellStyle name="Currency 10 3 2 4 4" xfId="1553"/>
    <cellStyle name="Currency 10 3 2 4 4 2" xfId="1554"/>
    <cellStyle name="Currency 10 3 2 4 5" xfId="1555"/>
    <cellStyle name="Currency 10 3 2 5" xfId="0"/>
    <cellStyle name="Currency 10 3 2 5 2" xfId="0"/>
    <cellStyle name="Currency 10 3 2 5 2 2" xfId="0"/>
    <cellStyle name="Currency 10 3 2 5 2 2 2" xfId="0"/>
    <cellStyle name="Currency 10 3 2 5 2 3" xfId="0"/>
    <cellStyle name="Currency 10 3 2 5 3" xfId="0"/>
    <cellStyle name="Currency 10 3 2 5 3 2" xfId="0"/>
    <cellStyle name="Currency 10 3 2 5 4" xfId="0"/>
    <cellStyle name="Currency 10 3 2 6" xfId="0"/>
    <cellStyle name="Currency 10 3 2 6 2" xfId="0"/>
    <cellStyle name="Currency 10 3 2 6 2 2" xfId="0"/>
    <cellStyle name="Currency 10 3 2 6 3" xfId="0"/>
    <cellStyle name="Currency 10 3 2 7" xfId="0"/>
    <cellStyle name="Currency 10 3 2 7 2" xfId="0"/>
    <cellStyle name="Currency 10 3 2 8" xfId="0"/>
    <cellStyle name="Currency 10 3 3" xfId="0"/>
    <cellStyle name="Currency 10 3 3 2" xfId="0"/>
    <cellStyle name="Currency 10 3 3 2 2" xfId="0"/>
    <cellStyle name="Currency 10 3 3 2 2 2" xfId="0"/>
    <cellStyle name="Currency 10 3 3 2 2 2 2" xfId="0"/>
    <cellStyle name="Currency 10 3 3 2 2 2 2 2" xfId="0"/>
    <cellStyle name="Currency 10 3 3 2 2 2 2 2 2" xfId="0"/>
    <cellStyle name="Currency 10 3 3 2 2 2 2 3" xfId="0"/>
    <cellStyle name="Currency 10 3 3 2 2 2 3" xfId="0"/>
    <cellStyle name="Currency 10 3 3 2 2 2 3 2" xfId="0"/>
    <cellStyle name="Currency 10 3 3 2 2 2 4" xfId="0"/>
    <cellStyle name="Currency 10 3 3 2 2 3" xfId="0"/>
    <cellStyle name="Currency 10 3 3 2 2 3 2" xfId="0"/>
    <cellStyle name="Currency 10 3 3 2 2 3 2 2" xfId="0"/>
    <cellStyle name="Currency 10 3 3 2 2 3 3" xfId="0"/>
    <cellStyle name="Currency 10 3 3 2 2 4" xfId="0"/>
    <cellStyle name="Currency 10 3 3 2 2 4 2" xfId="0"/>
    <cellStyle name="Currency 10 3 3 2 2 5" xfId="0"/>
    <cellStyle name="Currency 10 3 3 2 3" xfId="0"/>
    <cellStyle name="Currency 10 3 3 2 3 2" xfId="0"/>
    <cellStyle name="Currency 10 3 3 2 3 2 2" xfId="0"/>
    <cellStyle name="Currency 10 3 3 2 3 2 2 2" xfId="0"/>
    <cellStyle name="Currency 10 3 3 2 3 2 3" xfId="0"/>
    <cellStyle name="Currency 10 3 3 2 3 3" xfId="0"/>
    <cellStyle name="Currency 10 3 3 2 3 3 2" xfId="0"/>
    <cellStyle name="Currency 10 3 3 2 3 4" xfId="0"/>
    <cellStyle name="Currency 10 3 3 2 4" xfId="0"/>
    <cellStyle name="Currency 10 3 3 2 4 2" xfId="0"/>
    <cellStyle name="Currency 10 3 3 2 4 2 2" xfId="0"/>
    <cellStyle name="Currency 10 3 3 2 4 3" xfId="0"/>
    <cellStyle name="Currency 10 3 3 2 5" xfId="0"/>
    <cellStyle name="Currency 10 3 3 2 5 2" xfId="0"/>
    <cellStyle name="Currency 10 3 3 2 6" xfId="0"/>
    <cellStyle name="Currency 10 3 3 3" xfId="0"/>
    <cellStyle name="Currency 10 3 3 3 2" xfId="0"/>
    <cellStyle name="Currency 10 3 3 3 2 2" xfId="0"/>
    <cellStyle name="Currency 10 3 3 3 2 2 2" xfId="0"/>
    <cellStyle name="Currency 10 3 3 3 2 2 2 2" xfId="0"/>
    <cellStyle name="Currency 10 3 3 3 2 2 3" xfId="0"/>
    <cellStyle name="Currency 10 3 3 3 2 3" xfId="0"/>
    <cellStyle name="Currency 10 3 3 3 2 3 2" xfId="0"/>
    <cellStyle name="Currency 10 3 3 3 2 4" xfId="0"/>
    <cellStyle name="Currency 10 3 3 3 3" xfId="0"/>
    <cellStyle name="Currency 10 3 3 3 3 2" xfId="0"/>
    <cellStyle name="Currency 10 3 3 3 3 2 2" xfId="0"/>
    <cellStyle name="Currency 10 3 3 3 3 3" xfId="0"/>
    <cellStyle name="Currency 10 3 3 3 4" xfId="0"/>
    <cellStyle name="Currency 10 3 3 3 4 2" xfId="0"/>
    <cellStyle name="Currency 10 3 3 3 5" xfId="0"/>
    <cellStyle name="Currency 10 3 3 4" xfId="0"/>
    <cellStyle name="Currency 10 3 3 4 2" xfId="0"/>
    <cellStyle name="Currency 10 3 3 4 2 2" xfId="0"/>
    <cellStyle name="Currency 10 3 3 4 2 2 2" xfId="0"/>
    <cellStyle name="Currency 10 3 3 4 2 3" xfId="0"/>
    <cellStyle name="Currency 10 3 3 4 3" xfId="0"/>
    <cellStyle name="Currency 10 3 3 4 3 2" xfId="0"/>
    <cellStyle name="Currency 10 3 3 4 4" xfId="0"/>
    <cellStyle name="Currency 10 3 3 5" xfId="0"/>
    <cellStyle name="Currency 10 3 3 5 2" xfId="0"/>
    <cellStyle name="Currency 10 3 3 5 2 2" xfId="0"/>
    <cellStyle name="Currency 10 3 3 5 3" xfId="0"/>
    <cellStyle name="Currency 10 3 3 6" xfId="0"/>
    <cellStyle name="Currency 10 3 3 6 2" xfId="0"/>
    <cellStyle name="Currency 10 3 3 7" xfId="0"/>
    <cellStyle name="Currency 10 3 4" xfId="0"/>
    <cellStyle name="Currency 10 3 4 2" xfId="0"/>
    <cellStyle name="Currency 10 3 4 2 2" xfId="0"/>
    <cellStyle name="Currency 10 3 4 2 2 2" xfId="0"/>
    <cellStyle name="Currency 10 3 4 2 2 2 2" xfId="0"/>
    <cellStyle name="Currency 10 3 4 2 2 2 2 2" xfId="0"/>
    <cellStyle name="Currency 10 3 4 2 2 2 3" xfId="0"/>
    <cellStyle name="Currency 10 3 4 2 2 3" xfId="0"/>
    <cellStyle name="Currency 10 3 4 2 2 3 2" xfId="0"/>
    <cellStyle name="Currency 10 3 4 2 2 4" xfId="0"/>
    <cellStyle name="Currency 10 3 4 2 3" xfId="0"/>
    <cellStyle name="Currency 10 3 4 2 3 2" xfId="0"/>
    <cellStyle name="Currency 10 3 4 2 3 2 2" xfId="0"/>
    <cellStyle name="Currency 10 3 4 2 3 3" xfId="0"/>
    <cellStyle name="Currency 10 3 4 2 4" xfId="0"/>
    <cellStyle name="Currency 10 3 4 2 4 2" xfId="0"/>
    <cellStyle name="Currency 10 3 4 2 5" xfId="0"/>
    <cellStyle name="Currency 10 3 4 3" xfId="0"/>
    <cellStyle name="Currency 10 3 4 3 2" xfId="0"/>
    <cellStyle name="Currency 10 3 4 3 2 2" xfId="0"/>
    <cellStyle name="Currency 10 3 4 3 2 2 2" xfId="0"/>
    <cellStyle name="Currency 10 3 4 3 2 3" xfId="0"/>
    <cellStyle name="Currency 10 3 4 3 3" xfId="0"/>
    <cellStyle name="Currency 10 3 4 3 3 2" xfId="0"/>
    <cellStyle name="Currency 10 3 4 3 4" xfId="0"/>
    <cellStyle name="Currency 10 3 4 4" xfId="0"/>
    <cellStyle name="Currency 10 3 4 4 2" xfId="0"/>
    <cellStyle name="Currency 10 3 4 4 2 2" xfId="0"/>
    <cellStyle name="Currency 10 3 4 4 3" xfId="0"/>
    <cellStyle name="Currency 10 3 4 5" xfId="0"/>
    <cellStyle name="Currency 10 3 4 5 2" xfId="0"/>
    <cellStyle name="Currency 10 3 4 6" xfId="0"/>
    <cellStyle name="Currency 10 3 5" xfId="0"/>
    <cellStyle name="Currency 10 3 5 2" xfId="0"/>
    <cellStyle name="Currency 10 3 5 2 2" xfId="0"/>
    <cellStyle name="Currency 10 3 5 2 2 2" xfId="0"/>
    <cellStyle name="Currency 10 3 5 2 2 2 2" xfId="0"/>
    <cellStyle name="Currency 10 3 5 2 2 3" xfId="0"/>
    <cellStyle name="Currency 10 3 5 2 3" xfId="0"/>
    <cellStyle name="Currency 10 3 5 2 3 2" xfId="0"/>
    <cellStyle name="Currency 10 3 5 2 4" xfId="0"/>
    <cellStyle name="Currency 10 3 5 3" xfId="0"/>
    <cellStyle name="Currency 10 3 5 3 2" xfId="0"/>
    <cellStyle name="Currency 10 3 5 3 2 2" xfId="0"/>
    <cellStyle name="Currency 10 3 5 3 3" xfId="0"/>
    <cellStyle name="Currency 10 3 5 4" xfId="0"/>
    <cellStyle name="Currency 10 3 5 4 2" xfId="0"/>
    <cellStyle name="Currency 10 3 5 5" xfId="0"/>
    <cellStyle name="Currency 10 3 6" xfId="0"/>
    <cellStyle name="Currency 10 3 6 2" xfId="0"/>
    <cellStyle name="Currency 10 3 6 2 2" xfId="0"/>
    <cellStyle name="Currency 10 3 6 2 2 2" xfId="0"/>
    <cellStyle name="Currency 10 3 6 2 3" xfId="0"/>
    <cellStyle name="Currency 10 3 6 3" xfId="0"/>
    <cellStyle name="Currency 10 3 6 3 2" xfId="0"/>
    <cellStyle name="Currency 10 3 6 4" xfId="0"/>
    <cellStyle name="Currency 10 3 7" xfId="0"/>
    <cellStyle name="Currency 10 3 7 2" xfId="0"/>
    <cellStyle name="Currency 10 3 7 2 2" xfId="0"/>
    <cellStyle name="Currency 10 3 7 3" xfId="0"/>
    <cellStyle name="Currency 10 3 8" xfId="0"/>
    <cellStyle name="Currency 10 3 8 2" xfId="0"/>
    <cellStyle name="Currency 10 3 9" xfId="0"/>
    <cellStyle name="Currency 10 4" xfId="0"/>
    <cellStyle name="Currency 10 4 2" xfId="0"/>
    <cellStyle name="Currency 10 4 2 2" xfId="0"/>
    <cellStyle name="Currency 10 4 2 2 2" xfId="0"/>
    <cellStyle name="Currency 10 4 2 2 2 2" xfId="0"/>
    <cellStyle name="Currency 10 4 2 2 2 2 2" xfId="0"/>
    <cellStyle name="Currency 10 4 2 2 2 2 2 2" xfId="0"/>
    <cellStyle name="Currency 10 4 2 2 2 2 2 2 2" xfId="0"/>
    <cellStyle name="Currency 10 4 2 2 2 2 2 3" xfId="0"/>
    <cellStyle name="Currency 10 4 2 2 2 2 3" xfId="0"/>
    <cellStyle name="Currency 10 4 2 2 2 2 3 2" xfId="0"/>
    <cellStyle name="Currency 10 4 2 2 2 2 4" xfId="0"/>
    <cellStyle name="Currency 10 4 2 2 2 3" xfId="0"/>
    <cellStyle name="Currency 10 4 2 2 2 3 2" xfId="0"/>
    <cellStyle name="Currency 10 4 2 2 2 3 2 2" xfId="0"/>
    <cellStyle name="Currency 10 4 2 2 2 3 3" xfId="0"/>
    <cellStyle name="Currency 10 4 2 2 2 4" xfId="0"/>
    <cellStyle name="Currency 10 4 2 2 2 4 2" xfId="0"/>
    <cellStyle name="Currency 10 4 2 2 2 5" xfId="0"/>
    <cellStyle name="Currency 10 4 2 2 3" xfId="0"/>
    <cellStyle name="Currency 10 4 2 2 3 2" xfId="0"/>
    <cellStyle name="Currency 10 4 2 2 3 2 2" xfId="0"/>
    <cellStyle name="Currency 10 4 2 2 3 2 2 2" xfId="0"/>
    <cellStyle name="Currency 10 4 2 2 3 2 3" xfId="0"/>
    <cellStyle name="Currency 10 4 2 2 3 3" xfId="0"/>
    <cellStyle name="Currency 10 4 2 2 3 3 2" xfId="0"/>
    <cellStyle name="Currency 10 4 2 2 3 4" xfId="0"/>
    <cellStyle name="Currency 10 4 2 2 4" xfId="0"/>
    <cellStyle name="Currency 10 4 2 2 4 2" xfId="0"/>
    <cellStyle name="Currency 10 4 2 2 4 2 2" xfId="0"/>
    <cellStyle name="Currency 10 4 2 2 4 3" xfId="0"/>
    <cellStyle name="Currency 10 4 2 2 5" xfId="0"/>
    <cellStyle name="Currency 10 4 2 2 5 2" xfId="0"/>
    <cellStyle name="Currency 10 4 2 2 6" xfId="0"/>
    <cellStyle name="Currency 10 4 2 3" xfId="0"/>
    <cellStyle name="Currency 10 4 2 3 2" xfId="0"/>
    <cellStyle name="Currency 10 4 2 3 2 2" xfId="0"/>
    <cellStyle name="Currency 10 4 2 3 2 2 2" xfId="0"/>
    <cellStyle name="Currency 10 4 2 3 2 2 2 2" xfId="0"/>
    <cellStyle name="Currency 10 4 2 3 2 2 3" xfId="0"/>
    <cellStyle name="Currency 10 4 2 3 2 3" xfId="0"/>
    <cellStyle name="Currency 10 4 2 3 2 3 2" xfId="0"/>
    <cellStyle name="Currency 10 4 2 3 2 4" xfId="0"/>
    <cellStyle name="Currency 10 4 2 3 3" xfId="0"/>
    <cellStyle name="Currency 10 4 2 3 3 2" xfId="0"/>
    <cellStyle name="Currency 10 4 2 3 3 2 2" xfId="0"/>
    <cellStyle name="Currency 10 4 2 3 3 3" xfId="0"/>
    <cellStyle name="Currency 10 4 2 3 4" xfId="0"/>
    <cellStyle name="Currency 10 4 2 3 4 2" xfId="0"/>
    <cellStyle name="Currency 10 4 2 3 5" xfId="0"/>
    <cellStyle name="Currency 10 4 2 4" xfId="0"/>
    <cellStyle name="Currency 10 4 2 4 2" xfId="0"/>
    <cellStyle name="Currency 10 4 2 4 2 2" xfId="0"/>
    <cellStyle name="Currency 10 4 2 4 2 2 2" xfId="0"/>
    <cellStyle name="Currency 10 4 2 4 2 3" xfId="0"/>
    <cellStyle name="Currency 10 4 2 4 3" xfId="0"/>
    <cellStyle name="Currency 10 4 2 4 3 2" xfId="0"/>
    <cellStyle name="Currency 10 4 2 4 4" xfId="0"/>
    <cellStyle name="Currency 10 4 2 5" xfId="0"/>
    <cellStyle name="Currency 10 4 2 5 2" xfId="0"/>
    <cellStyle name="Currency 10 4 2 5 2 2" xfId="0"/>
    <cellStyle name="Currency 10 4 2 5 3" xfId="0"/>
    <cellStyle name="Currency 10 4 2 6" xfId="0"/>
    <cellStyle name="Currency 10 4 2 6 2" xfId="0"/>
    <cellStyle name="Currency 10 4 2 7" xfId="0"/>
    <cellStyle name="Currency 10 4 3" xfId="0"/>
    <cellStyle name="Currency 10 4 3 2" xfId="0"/>
    <cellStyle name="Currency 10 4 3 2 2" xfId="0"/>
    <cellStyle name="Currency 10 4 3 2 2 2" xfId="0"/>
    <cellStyle name="Currency 10 4 3 2 2 2 2" xfId="0"/>
    <cellStyle name="Currency 10 4 3 2 2 2 2 2" xfId="0"/>
    <cellStyle name="Currency 10 4 3 2 2 2 3" xfId="0"/>
    <cellStyle name="Currency 10 4 3 2 2 3" xfId="0"/>
    <cellStyle name="Currency 10 4 3 2 2 3 2" xfId="0"/>
    <cellStyle name="Currency 10 4 3 2 2 4" xfId="0"/>
    <cellStyle name="Currency 10 4 3 2 3" xfId="0"/>
    <cellStyle name="Currency 10 4 3 2 3 2" xfId="0"/>
    <cellStyle name="Currency 10 4 3 2 3 2 2" xfId="0"/>
    <cellStyle name="Currency 10 4 3 2 3 3" xfId="0"/>
    <cellStyle name="Currency 10 4 3 2 4" xfId="0"/>
    <cellStyle name="Currency 10 4 3 2 4 2" xfId="0"/>
    <cellStyle name="Currency 10 4 3 2 5" xfId="0"/>
    <cellStyle name="Currency 10 4 3 3" xfId="0"/>
    <cellStyle name="Currency 10 4 3 3 2" xfId="0"/>
    <cellStyle name="Currency 10 4 3 3 2 2" xfId="0"/>
    <cellStyle name="Currency 10 4 3 3 2 2 2" xfId="0"/>
    <cellStyle name="Currency 10 4 3 3 2 3" xfId="0"/>
    <cellStyle name="Currency 10 4 3 3 3" xfId="0"/>
    <cellStyle name="Currency 10 4 3 3 3 2" xfId="0"/>
    <cellStyle name="Currency 10 4 3 3 4" xfId="0"/>
    <cellStyle name="Currency 10 4 3 4" xfId="0"/>
    <cellStyle name="Currency 10 4 3 4 2" xfId="0"/>
    <cellStyle name="Currency 10 4 3 4 2 2" xfId="0"/>
    <cellStyle name="Currency 10 4 3 4 3" xfId="0"/>
    <cellStyle name="Currency 10 4 3 5" xfId="0"/>
    <cellStyle name="Currency 10 4 3 5 2" xfId="0"/>
    <cellStyle name="Currency 10 4 3 6" xfId="0"/>
    <cellStyle name="Currency 10 4 4" xfId="0"/>
    <cellStyle name="Currency 10 4 4 2" xfId="0"/>
    <cellStyle name="Currency 10 4 4 2 2" xfId="0"/>
    <cellStyle name="Currency 10 4 4 2 2 2" xfId="0"/>
    <cellStyle name="Currency 10 4 4 2 2 2 2" xfId="0"/>
    <cellStyle name="Currency 10 4 4 2 2 3" xfId="0"/>
    <cellStyle name="Currency 10 4 4 2 3" xfId="0"/>
    <cellStyle name="Currency 10 4 4 2 3 2" xfId="0"/>
    <cellStyle name="Currency 10 4 4 2 4" xfId="0"/>
    <cellStyle name="Currency 10 4 4 3" xfId="0"/>
    <cellStyle name="Currency 10 4 4 3 2" xfId="0"/>
    <cellStyle name="Currency 10 4 4 3 2 2" xfId="0"/>
    <cellStyle name="Currency 10 4 4 3 3" xfId="0"/>
    <cellStyle name="Currency 10 4 4 4" xfId="0"/>
    <cellStyle name="Currency 10 4 4 4 2" xfId="0"/>
    <cellStyle name="Currency 10 4 4 5" xfId="0"/>
    <cellStyle name="Currency 10 4 5" xfId="0"/>
    <cellStyle name="Currency 10 4 5 2" xfId="0"/>
    <cellStyle name="Currency 10 4 5 2 2" xfId="0"/>
    <cellStyle name="Currency 10 4 5 2 2 2" xfId="0"/>
    <cellStyle name="Currency 10 4 5 2 3" xfId="0"/>
    <cellStyle name="Currency 10 4 5 3" xfId="0"/>
    <cellStyle name="Currency 10 4 5 3 2" xfId="0"/>
    <cellStyle name="Currency 10 4 5 4" xfId="0"/>
    <cellStyle name="Currency 10 4 6" xfId="0"/>
    <cellStyle name="Currency 10 4 6 2" xfId="0"/>
    <cellStyle name="Currency 10 4 6 2 2" xfId="0"/>
    <cellStyle name="Currency 10 4 6 3" xfId="0"/>
    <cellStyle name="Currency 10 4 7" xfId="0"/>
    <cellStyle name="Currency 10 4 7 2" xfId="0"/>
    <cellStyle name="Currency 10 4 8" xfId="0"/>
    <cellStyle name="Currency 10 5" xfId="0"/>
    <cellStyle name="Currency 10 5 2" xfId="0"/>
    <cellStyle name="Currency 10 5 2 2" xfId="0"/>
    <cellStyle name="Currency 10 5 2 2 2" xfId="0"/>
    <cellStyle name="Currency 10 5 2 2 2 2" xfId="0"/>
    <cellStyle name="Currency 10 5 2 2 2 2 2" xfId="0"/>
    <cellStyle name="Currency 10 5 2 2 2 2 2 2" xfId="0"/>
    <cellStyle name="Currency 10 5 2 2 2 2 3" xfId="0"/>
    <cellStyle name="Currency 10 5 2 2 2 3" xfId="0"/>
    <cellStyle name="Currency 10 5 2 2 2 3 2" xfId="0"/>
    <cellStyle name="Currency 10 5 2 2 2 4" xfId="0"/>
    <cellStyle name="Currency 10 5 2 2 3" xfId="0"/>
    <cellStyle name="Currency 10 5 2 2 3 2" xfId="0"/>
    <cellStyle name="Currency 10 5 2 2 3 2 2" xfId="0"/>
    <cellStyle name="Currency 10 5 2 2 3 3" xfId="0"/>
    <cellStyle name="Currency 10 5 2 2 4" xfId="0"/>
    <cellStyle name="Currency 10 5 2 2 4 2" xfId="0"/>
    <cellStyle name="Currency 10 5 2 2 5" xfId="0"/>
    <cellStyle name="Currency 10 5 2 3" xfId="0"/>
    <cellStyle name="Currency 10 5 2 3 2" xfId="0"/>
    <cellStyle name="Currency 10 5 2 3 2 2" xfId="0"/>
    <cellStyle name="Currency 10 5 2 3 2 2 2" xfId="0"/>
    <cellStyle name="Currency 10 5 2 3 2 3" xfId="0"/>
    <cellStyle name="Currency 10 5 2 3 3" xfId="0"/>
    <cellStyle name="Currency 10 5 2 3 3 2" xfId="0"/>
    <cellStyle name="Currency 10 5 2 3 4" xfId="0"/>
    <cellStyle name="Currency 10 5 2 4" xfId="0"/>
    <cellStyle name="Currency 10 5 2 4 2" xfId="0"/>
    <cellStyle name="Currency 10 5 2 4 2 2" xfId="0"/>
    <cellStyle name="Currency 10 5 2 4 3" xfId="0"/>
    <cellStyle name="Currency 10 5 2 5" xfId="0"/>
    <cellStyle name="Currency 10 5 2 5 2" xfId="0"/>
    <cellStyle name="Currency 10 5 2 6" xfId="0"/>
    <cellStyle name="Currency 10 5 3" xfId="0"/>
    <cellStyle name="Currency 10 5 3 2" xfId="0"/>
    <cellStyle name="Currency 10 5 3 2 2" xfId="0"/>
    <cellStyle name="Currency 10 5 3 2 2 2" xfId="0"/>
    <cellStyle name="Currency 10 5 3 2 2 2 2" xfId="0"/>
    <cellStyle name="Currency 10 5 3 2 2 3" xfId="0"/>
    <cellStyle name="Currency 10 5 3 2 3" xfId="0"/>
    <cellStyle name="Currency 10 5 3 2 3 2" xfId="0"/>
    <cellStyle name="Currency 10 5 3 2 4" xfId="0"/>
    <cellStyle name="Currency 10 5 3 3" xfId="0"/>
    <cellStyle name="Currency 10 5 3 3 2" xfId="0"/>
    <cellStyle name="Currency 10 5 3 3 2 2" xfId="0"/>
    <cellStyle name="Currency 10 5 3 3 3" xfId="0"/>
    <cellStyle name="Currency 10 5 3 4" xfId="0"/>
    <cellStyle name="Currency 10 5 3 4 2" xfId="0"/>
    <cellStyle name="Currency 10 5 3 5" xfId="0"/>
    <cellStyle name="Currency 10 5 4" xfId="0"/>
    <cellStyle name="Currency 10 5 4 2" xfId="0"/>
    <cellStyle name="Currency 10 5 4 2 2" xfId="0"/>
    <cellStyle name="Currency 10 5 4 2 2 2" xfId="0"/>
    <cellStyle name="Currency 10 5 4 2 3" xfId="0"/>
    <cellStyle name="Currency 10 5 4 3" xfId="0"/>
    <cellStyle name="Currency 10 5 4 3 2" xfId="0"/>
    <cellStyle name="Currency 10 5 4 4" xfId="0"/>
    <cellStyle name="Currency 10 5 5" xfId="0"/>
    <cellStyle name="Currency 10 5 5 2" xfId="0"/>
    <cellStyle name="Currency 10 5 5 2 2" xfId="0"/>
    <cellStyle name="Currency 10 5 5 3" xfId="0"/>
    <cellStyle name="Currency 10 5 6" xfId="0"/>
    <cellStyle name="Currency 10 5 6 2" xfId="0"/>
    <cellStyle name="Currency 10 5 7" xfId="0"/>
    <cellStyle name="Currency 10 6" xfId="0"/>
    <cellStyle name="Currency 10 6 2" xfId="0"/>
    <cellStyle name="Currency 10 6 2 2" xfId="0"/>
    <cellStyle name="Currency 10 6 2 2 2" xfId="0"/>
    <cellStyle name="Currency 10 6 2 2 2 2" xfId="0"/>
    <cellStyle name="Currency 10 6 2 2 2 2 2" xfId="0"/>
    <cellStyle name="Currency 10 6 2 2 2 3" xfId="0"/>
    <cellStyle name="Currency 10 6 2 2 3" xfId="0"/>
    <cellStyle name="Currency 10 6 2 2 3 2" xfId="0"/>
    <cellStyle name="Currency 10 6 2 2 4" xfId="0"/>
    <cellStyle name="Currency 10 6 2 3" xfId="0"/>
    <cellStyle name="Currency 10 6 2 3 2" xfId="0"/>
    <cellStyle name="Currency 10 6 2 3 2 2" xfId="0"/>
    <cellStyle name="Currency 10 6 2 3 3" xfId="0"/>
    <cellStyle name="Currency 10 6 2 4" xfId="0"/>
    <cellStyle name="Currency 10 6 2 4 2" xfId="0"/>
    <cellStyle name="Currency 10 6 2 5" xfId="0"/>
    <cellStyle name="Currency 10 6 3" xfId="0"/>
    <cellStyle name="Currency 10 6 3 2" xfId="0"/>
    <cellStyle name="Currency 10 6 3 2 2" xfId="0"/>
    <cellStyle name="Currency 10 6 3 2 2 2" xfId="0"/>
    <cellStyle name="Currency 10 6 3 2 3" xfId="0"/>
    <cellStyle name="Currency 10 6 3 3" xfId="0"/>
    <cellStyle name="Currency 10 6 3 3 2" xfId="0"/>
    <cellStyle name="Currency 10 6 3 4" xfId="0"/>
    <cellStyle name="Currency 10 6 4" xfId="0"/>
    <cellStyle name="Currency 10 6 4 2" xfId="0"/>
    <cellStyle name="Currency 10 6 4 2 2" xfId="0"/>
    <cellStyle name="Currency 10 6 4 3" xfId="0"/>
    <cellStyle name="Currency 10 6 5" xfId="0"/>
    <cellStyle name="Currency 10 6 5 2" xfId="0"/>
    <cellStyle name="Currency 10 6 6" xfId="0"/>
    <cellStyle name="Currency 10 7" xfId="0"/>
    <cellStyle name="Currency 10 7 2" xfId="0"/>
    <cellStyle name="Currency 10 7 2 2" xfId="0"/>
    <cellStyle name="Currency 10 7 2 2 2" xfId="0"/>
    <cellStyle name="Currency 10 7 2 2 2 2" xfId="0"/>
    <cellStyle name="Currency 10 7 2 2 3" xfId="0"/>
    <cellStyle name="Currency 10 7 2 3" xfId="0"/>
    <cellStyle name="Currency 10 7 2 3 2" xfId="0"/>
    <cellStyle name="Currency 10 7 2 4" xfId="0"/>
    <cellStyle name="Currency 10 7 3" xfId="0"/>
    <cellStyle name="Currency 10 7 3 2" xfId="0"/>
    <cellStyle name="Currency 10 7 3 2 2" xfId="0"/>
    <cellStyle name="Currency 10 7 3 3" xfId="0"/>
    <cellStyle name="Currency 10 7 4" xfId="0"/>
    <cellStyle name="Currency 10 7 4 2" xfId="0"/>
    <cellStyle name="Currency 10 7 5" xfId="0"/>
    <cellStyle name="Currency 10 8" xfId="0"/>
    <cellStyle name="Currency 10 8 2" xfId="0"/>
    <cellStyle name="Currency 10 8 2 2" xfId="0"/>
    <cellStyle name="Currency 10 8 2 2 2" xfId="0"/>
    <cellStyle name="Currency 10 8 2 3" xfId="0"/>
    <cellStyle name="Currency 10 8 3" xfId="0"/>
    <cellStyle name="Currency 10 8 3 2" xfId="0"/>
    <cellStyle name="Currency 10 8 4" xfId="0"/>
    <cellStyle name="Currency 10 9" xfId="0"/>
    <cellStyle name="Currency 10 9 2" xfId="0"/>
    <cellStyle name="Currency 10 9 2 2" xfId="0"/>
    <cellStyle name="Currency 10 9 3" xfId="0"/>
    <cellStyle name="Currency 11" xfId="0"/>
    <cellStyle name="Currency 11 10" xfId="0"/>
    <cellStyle name="Currency 11 10 2" xfId="0"/>
    <cellStyle name="Currency 11 10 2 2" xfId="0"/>
    <cellStyle name="Currency 11 10 3" xfId="0"/>
    <cellStyle name="Currency 11 11" xfId="0"/>
    <cellStyle name="Currency 11 11 2" xfId="0"/>
    <cellStyle name="Currency 11 12" xfId="0"/>
    <cellStyle name="Currency 11 2" xfId="0"/>
    <cellStyle name="Currency 11 2 10" xfId="0"/>
    <cellStyle name="Currency 11 2 10 2" xfId="0"/>
    <cellStyle name="Currency 11 2 11" xfId="0"/>
    <cellStyle name="Currency 11 2 2" xfId="0"/>
    <cellStyle name="Currency 11 2 2 10" xfId="0"/>
    <cellStyle name="Currency 11 2 2 2" xfId="0"/>
    <cellStyle name="Currency 11 2 2 2 2" xfId="0"/>
    <cellStyle name="Currency 11 2 2 2 2 2" xfId="0"/>
    <cellStyle name="Currency 11 2 2 2 2 2 2" xfId="0"/>
    <cellStyle name="Currency 11 2 2 2 2 2 2 2" xfId="0"/>
    <cellStyle name="Currency 11 2 2 2 2 2 2 2 2" xfId="0"/>
    <cellStyle name="Currency 11 2 2 2 2 2 2 2 2 2" xfId="0"/>
    <cellStyle name="Currency 11 2 2 2 2 2 2 2 2 2 2" xfId="0"/>
    <cellStyle name="Currency 11 2 2 2 2 2 2 2 2 2 2 2" xfId="0"/>
    <cellStyle name="Currency 11 2 2 2 2 2 2 2 2 2 3" xfId="0"/>
    <cellStyle name="Currency 11 2 2 2 2 2 2 2 2 3" xfId="0"/>
    <cellStyle name="Currency 11 2 2 2 2 2 2 2 2 3 2" xfId="0"/>
    <cellStyle name="Currency 11 2 2 2 2 2 2 2 2 4" xfId="0"/>
    <cellStyle name="Currency 11 2 2 2 2 2 2 2 3" xfId="0"/>
    <cellStyle name="Currency 11 2 2 2 2 2 2 2 3 2" xfId="0"/>
    <cellStyle name="Currency 11 2 2 2 2 2 2 2 3 2 2" xfId="0"/>
    <cellStyle name="Currency 11 2 2 2 2 2 2 2 3 3" xfId="0"/>
    <cellStyle name="Currency 11 2 2 2 2 2 2 2 4" xfId="0"/>
    <cellStyle name="Currency 11 2 2 2 2 2 2 2 4 2" xfId="0"/>
    <cellStyle name="Currency 11 2 2 2 2 2 2 2 5" xfId="0"/>
    <cellStyle name="Currency 11 2 2 2 2 2 2 3" xfId="0"/>
    <cellStyle name="Currency 11 2 2 2 2 2 2 3 2" xfId="0"/>
    <cellStyle name="Currency 11 2 2 2 2 2 2 3 2 2" xfId="0"/>
    <cellStyle name="Currency 11 2 2 2 2 2 2 3 2 2 2" xfId="0"/>
    <cellStyle name="Currency 11 2 2 2 2 2 2 3 2 3" xfId="0"/>
    <cellStyle name="Currency 11 2 2 2 2 2 2 3 3" xfId="0"/>
    <cellStyle name="Currency 11 2 2 2 2 2 2 3 3 2" xfId="0"/>
    <cellStyle name="Currency 11 2 2 2 2 2 2 3 4" xfId="0"/>
    <cellStyle name="Currency 11 2 2 2 2 2 2 4" xfId="0"/>
    <cellStyle name="Currency 11 2 2 2 2 2 2 4 2" xfId="0"/>
    <cellStyle name="Currency 11 2 2 2 2 2 2 4 2 2" xfId="0"/>
    <cellStyle name="Currency 11 2 2 2 2 2 2 4 3" xfId="0"/>
    <cellStyle name="Currency 11 2 2 2 2 2 2 5" xfId="0"/>
    <cellStyle name="Currency 11 2 2 2 2 2 2 5 2" xfId="0"/>
    <cellStyle name="Currency 11 2 2 2 2 2 2 6" xfId="0"/>
    <cellStyle name="Currency 11 2 2 2 2 2 3" xfId="0"/>
    <cellStyle name="Currency 11 2 2 2 2 2 3 2" xfId="0"/>
    <cellStyle name="Currency 11 2 2 2 2 2 3 2 2" xfId="0"/>
    <cellStyle name="Currency 11 2 2 2 2 2 3 2 2 2" xfId="0"/>
    <cellStyle name="Currency 11 2 2 2 2 2 3 2 2 2 2" xfId="0"/>
    <cellStyle name="Currency 11 2 2 2 2 2 3 2 2 3" xfId="0"/>
    <cellStyle name="Currency 11 2 2 2 2 2 3 2 3" xfId="0"/>
    <cellStyle name="Currency 11 2 2 2 2 2 3 2 3 2" xfId="0"/>
    <cellStyle name="Currency 11 2 2 2 2 2 3 2 4" xfId="0"/>
    <cellStyle name="Currency 11 2 2 2 2 2 3 3" xfId="0"/>
    <cellStyle name="Currency 11 2 2 2 2 2 3 3 2" xfId="0"/>
    <cellStyle name="Currency 11 2 2 2 2 2 3 3 2 2" xfId="0"/>
    <cellStyle name="Currency 11 2 2 2 2 2 3 3 3" xfId="0"/>
    <cellStyle name="Currency 11 2 2 2 2 2 3 4" xfId="0"/>
    <cellStyle name="Currency 11 2 2 2 2 2 3 4 2" xfId="0"/>
    <cellStyle name="Currency 11 2 2 2 2 2 3 5" xfId="0"/>
    <cellStyle name="Currency 11 2 2 2 2 2 4" xfId="0"/>
    <cellStyle name="Currency 11 2 2 2 2 2 4 2" xfId="0"/>
    <cellStyle name="Currency 11 2 2 2 2 2 4 2 2" xfId="0"/>
    <cellStyle name="Currency 11 2 2 2 2 2 4 2 2 2" xfId="0"/>
    <cellStyle name="Currency 11 2 2 2 2 2 4 2 3" xfId="0"/>
    <cellStyle name="Currency 11 2 2 2 2 2 4 3" xfId="0"/>
    <cellStyle name="Currency 11 2 2 2 2 2 4 3 2" xfId="0"/>
    <cellStyle name="Currency 11 2 2 2 2 2 4 4" xfId="0"/>
    <cellStyle name="Currency 11 2 2 2 2 2 5" xfId="0"/>
    <cellStyle name="Currency 11 2 2 2 2 2 5 2" xfId="0"/>
    <cellStyle name="Currency 11 2 2 2 2 2 5 2 2" xfId="0"/>
    <cellStyle name="Currency 11 2 2 2 2 2 5 3" xfId="0"/>
    <cellStyle name="Currency 11 2 2 2 2 2 6" xfId="0"/>
    <cellStyle name="Currency 11 2 2 2 2 2 6 2" xfId="0"/>
    <cellStyle name="Currency 11 2 2 2 2 2 7" xfId="0"/>
    <cellStyle name="Currency 11 2 2 2 2 3" xfId="0"/>
    <cellStyle name="Currency 11 2 2 2 2 3 2" xfId="0"/>
    <cellStyle name="Currency 11 2 2 2 2 3 2 2" xfId="0"/>
    <cellStyle name="Currency 11 2 2 2 2 3 2 2 2" xfId="0"/>
    <cellStyle name="Currency 11 2 2 2 2 3 2 2 2 2" xfId="0"/>
    <cellStyle name="Currency 11 2 2 2 2 3 2 2 2 2 2" xfId="0"/>
    <cellStyle name="Currency 11 2 2 2 2 3 2 2 2 3" xfId="0"/>
    <cellStyle name="Currency 11 2 2 2 2 3 2 2 3" xfId="0"/>
    <cellStyle name="Currency 11 2 2 2 2 3 2 2 3 2" xfId="0"/>
    <cellStyle name="Currency 11 2 2 2 2 3 2 2 4" xfId="0"/>
    <cellStyle name="Currency 11 2 2 2 2 3 2 3" xfId="0"/>
    <cellStyle name="Currency 11 2 2 2 2 3 2 3 2" xfId="0"/>
    <cellStyle name="Currency 11 2 2 2 2 3 2 3 2 2" xfId="0"/>
    <cellStyle name="Currency 11 2 2 2 2 3 2 3 3" xfId="0"/>
    <cellStyle name="Currency 11 2 2 2 2 3 2 4" xfId="0"/>
    <cellStyle name="Currency 11 2 2 2 2 3 2 4 2" xfId="0"/>
    <cellStyle name="Currency 11 2 2 2 2 3 2 5" xfId="0"/>
    <cellStyle name="Currency 11 2 2 2 2 3 3" xfId="0"/>
    <cellStyle name="Currency 11 2 2 2 2 3 3 2" xfId="0"/>
    <cellStyle name="Currency 11 2 2 2 2 3 3 2 2" xfId="0"/>
    <cellStyle name="Currency 11 2 2 2 2 3 3 2 2 2" xfId="0"/>
    <cellStyle name="Currency 11 2 2 2 2 3 3 2 3" xfId="0"/>
    <cellStyle name="Currency 11 2 2 2 2 3 3 3" xfId="0"/>
    <cellStyle name="Currency 11 2 2 2 2 3 3 3 2" xfId="0"/>
    <cellStyle name="Currency 11 2 2 2 2 3 3 4" xfId="0"/>
    <cellStyle name="Currency 11 2 2 2 2 3 4" xfId="0"/>
    <cellStyle name="Currency 11 2 2 2 2 3 4 2" xfId="0"/>
    <cellStyle name="Currency 11 2 2 2 2 3 4 2 2" xfId="0"/>
    <cellStyle name="Currency 11 2 2 2 2 3 4 3" xfId="0"/>
    <cellStyle name="Currency 11 2 2 2 2 3 5" xfId="0"/>
    <cellStyle name="Currency 11 2 2 2 2 3 5 2" xfId="0"/>
    <cellStyle name="Currency 11 2 2 2 2 3 6" xfId="0"/>
    <cellStyle name="Currency 11 2 2 2 2 4" xfId="0"/>
    <cellStyle name="Currency 11 2 2 2 2 4 2" xfId="0"/>
    <cellStyle name="Currency 11 2 2 2 2 4 2 2" xfId="0"/>
    <cellStyle name="Currency 11 2 2 2 2 4 2 2 2" xfId="0"/>
    <cellStyle name="Currency 11 2 2 2 2 4 2 2 2 2" xfId="0"/>
    <cellStyle name="Currency 11 2 2 2 2 4 2 2 3" xfId="0"/>
    <cellStyle name="Currency 11 2 2 2 2 4 2 3" xfId="0"/>
    <cellStyle name="Currency 11 2 2 2 2 4 2 3 2" xfId="0"/>
    <cellStyle name="Currency 11 2 2 2 2 4 2 4" xfId="0"/>
    <cellStyle name="Currency 11 2 2 2 2 4 3" xfId="0"/>
    <cellStyle name="Currency 11 2 2 2 2 4 3 2" xfId="0"/>
    <cellStyle name="Currency 11 2 2 2 2 4 3 2 2" xfId="0"/>
    <cellStyle name="Currency 11 2 2 2 2 4 3 3" xfId="0"/>
    <cellStyle name="Currency 11 2 2 2 2 4 4" xfId="0"/>
    <cellStyle name="Currency 11 2 2 2 2 4 4 2" xfId="0"/>
    <cellStyle name="Currency 11 2 2 2 2 4 5" xfId="0"/>
    <cellStyle name="Currency 11 2 2 2 2 5" xfId="0"/>
    <cellStyle name="Currency 11 2 2 2 2 5 2" xfId="0"/>
    <cellStyle name="Currency 11 2 2 2 2 5 2 2" xfId="0"/>
    <cellStyle name="Currency 11 2 2 2 2 5 2 2 2" xfId="0"/>
    <cellStyle name="Currency 11 2 2 2 2 5 2 3" xfId="0"/>
    <cellStyle name="Currency 11 2 2 2 2 5 3" xfId="0"/>
    <cellStyle name="Currency 11 2 2 2 2 5 3 2" xfId="0"/>
    <cellStyle name="Currency 11 2 2 2 2 5 4" xfId="0"/>
    <cellStyle name="Currency 11 2 2 2 2 6" xfId="0"/>
    <cellStyle name="Currency 11 2 2 2 2 6 2" xfId="0"/>
    <cellStyle name="Currency 11 2 2 2 2 6 2 2" xfId="0"/>
    <cellStyle name="Currency 11 2 2 2 2 6 3" xfId="0"/>
    <cellStyle name="Currency 11 2 2 2 2 7" xfId="0"/>
    <cellStyle name="Currency 11 2 2 2 2 7 2" xfId="0"/>
    <cellStyle name="Currency 11 2 2 2 2 8" xfId="0"/>
    <cellStyle name="Currency 11 2 2 2 3" xfId="0"/>
    <cellStyle name="Currency 11 2 2 2 3 2" xfId="0"/>
    <cellStyle name="Currency 11 2 2 2 3 2 2" xfId="0"/>
    <cellStyle name="Currency 11 2 2 2 3 2 2 2" xfId="0"/>
    <cellStyle name="Currency 11 2 2 2 3 2 2 2 2" xfId="0"/>
    <cellStyle name="Currency 11 2 2 2 3 2 2 2 2 2" xfId="0"/>
    <cellStyle name="Currency 11 2 2 2 3 2 2 2 2 2 2" xfId="0"/>
    <cellStyle name="Currency 11 2 2 2 3 2 2 2 2 3" xfId="0"/>
    <cellStyle name="Currency 11 2 2 2 3 2 2 2 3" xfId="0"/>
    <cellStyle name="Currency 11 2 2 2 3 2 2 2 3 2" xfId="0"/>
    <cellStyle name="Currency 11 2 2 2 3 2 2 2 4" xfId="0"/>
    <cellStyle name="Currency 11 2 2 2 3 2 2 3" xfId="0"/>
    <cellStyle name="Currency 11 2 2 2 3 2 2 3 2" xfId="0"/>
    <cellStyle name="Currency 11 2 2 2 3 2 2 3 2 2" xfId="0"/>
    <cellStyle name="Currency 11 2 2 2 3 2 2 3 3" xfId="0"/>
    <cellStyle name="Currency 11 2 2 2 3 2 2 4" xfId="0"/>
    <cellStyle name="Currency 11 2 2 2 3 2 2 4 2" xfId="0"/>
    <cellStyle name="Currency 11 2 2 2 3 2 2 5" xfId="0"/>
    <cellStyle name="Currency 11 2 2 2 3 2 3" xfId="0"/>
    <cellStyle name="Currency 11 2 2 2 3 2 3 2" xfId="0"/>
    <cellStyle name="Currency 11 2 2 2 3 2 3 2 2" xfId="0"/>
    <cellStyle name="Currency 11 2 2 2 3 2 3 2 2 2" xfId="0"/>
    <cellStyle name="Currency 11 2 2 2 3 2 3 2 3" xfId="0"/>
    <cellStyle name="Currency 11 2 2 2 3 2 3 3" xfId="0"/>
    <cellStyle name="Currency 11 2 2 2 3 2 3 3 2" xfId="0"/>
    <cellStyle name="Currency 11 2 2 2 3 2 3 4" xfId="0"/>
    <cellStyle name="Currency 11 2 2 2 3 2 4" xfId="0"/>
    <cellStyle name="Currency 11 2 2 2 3 2 4 2" xfId="0"/>
    <cellStyle name="Currency 11 2 2 2 3 2 4 2 2" xfId="0"/>
    <cellStyle name="Currency 11 2 2 2 3 2 4 3" xfId="0"/>
    <cellStyle name="Currency 11 2 2 2 3 2 5" xfId="0"/>
    <cellStyle name="Currency 11 2 2 2 3 2 5 2" xfId="0"/>
    <cellStyle name="Currency 11 2 2 2 3 2 6" xfId="0"/>
    <cellStyle name="Currency 11 2 2 2 3 3" xfId="0"/>
    <cellStyle name="Currency 11 2 2 2 3 3 2" xfId="0"/>
    <cellStyle name="Currency 11 2 2 2 3 3 2 2" xfId="0"/>
    <cellStyle name="Currency 11 2 2 2 3 3 2 2 2" xfId="0"/>
    <cellStyle name="Currency 11 2 2 2 3 3 2 2 2 2" xfId="0"/>
    <cellStyle name="Currency 11 2 2 2 3 3 2 2 3" xfId="0"/>
    <cellStyle name="Currency 11 2 2 2 3 3 2 3" xfId="0"/>
    <cellStyle name="Currency 11 2 2 2 3 3 2 3 2" xfId="0"/>
    <cellStyle name="Currency 11 2 2 2 3 3 2 4" xfId="0"/>
    <cellStyle name="Currency 11 2 2 2 3 3 3" xfId="0"/>
    <cellStyle name="Currency 11 2 2 2 3 3 3 2" xfId="0"/>
    <cellStyle name="Currency 11 2 2 2 3 3 3 2 2" xfId="0"/>
    <cellStyle name="Currency 11 2 2 2 3 3 3 3" xfId="0"/>
    <cellStyle name="Currency 11 2 2 2 3 3 4" xfId="0"/>
    <cellStyle name="Currency 11 2 2 2 3 3 4 2" xfId="0"/>
    <cellStyle name="Currency 11 2 2 2 3 3 5" xfId="0"/>
    <cellStyle name="Currency 11 2 2 2 3 4" xfId="0"/>
    <cellStyle name="Currency 11 2 2 2 3 4 2" xfId="0"/>
    <cellStyle name="Currency 11 2 2 2 3 4 2 2" xfId="0"/>
    <cellStyle name="Currency 11 2 2 2 3 4 2 2 2" xfId="0"/>
    <cellStyle name="Currency 11 2 2 2 3 4 2 3" xfId="0"/>
    <cellStyle name="Currency 11 2 2 2 3 4 3" xfId="0"/>
    <cellStyle name="Currency 11 2 2 2 3 4 3 2" xfId="0"/>
    <cellStyle name="Currency 11 2 2 2 3 4 4" xfId="0"/>
    <cellStyle name="Currency 11 2 2 2 3 5" xfId="0"/>
    <cellStyle name="Currency 11 2 2 2 3 5 2" xfId="0"/>
    <cellStyle name="Currency 11 2 2 2 3 5 2 2" xfId="0"/>
    <cellStyle name="Currency 11 2 2 2 3 5 3" xfId="0"/>
    <cellStyle name="Currency 11 2 2 2 3 6" xfId="0"/>
    <cellStyle name="Currency 11 2 2 2 3 6 2" xfId="0"/>
    <cellStyle name="Currency 11 2 2 2 3 7" xfId="0"/>
    <cellStyle name="Currency 11 2 2 2 4" xfId="0"/>
    <cellStyle name="Currency 11 2 2 2 4 2" xfId="0"/>
    <cellStyle name="Currency 11 2 2 2 4 2 2" xfId="0"/>
    <cellStyle name="Currency 11 2 2 2 4 2 2 2" xfId="0"/>
    <cellStyle name="Currency 11 2 2 2 4 2 2 2 2" xfId="0"/>
    <cellStyle name="Currency 11 2 2 2 4 2 2 2 2 2" xfId="0"/>
    <cellStyle name="Currency 11 2 2 2 4 2 2 2 3" xfId="0"/>
    <cellStyle name="Currency 11 2 2 2 4 2 2 3" xfId="0"/>
    <cellStyle name="Currency 11 2 2 2 4 2 2 3 2" xfId="0"/>
    <cellStyle name="Currency 11 2 2 2 4 2 2 4" xfId="0"/>
    <cellStyle name="Currency 11 2 2 2 4 2 3" xfId="0"/>
    <cellStyle name="Currency 11 2 2 2 4 2 3 2" xfId="0"/>
    <cellStyle name="Currency 11 2 2 2 4 2 3 2 2" xfId="0"/>
    <cellStyle name="Currency 11 2 2 2 4 2 3 3" xfId="0"/>
    <cellStyle name="Currency 11 2 2 2 4 2 4" xfId="0"/>
    <cellStyle name="Currency 11 2 2 2 4 2 4 2" xfId="0"/>
    <cellStyle name="Currency 11 2 2 2 4 2 5" xfId="0"/>
    <cellStyle name="Currency 11 2 2 2 4 3" xfId="0"/>
    <cellStyle name="Currency 11 2 2 2 4 3 2" xfId="0"/>
    <cellStyle name="Currency 11 2 2 2 4 3 2 2" xfId="0"/>
    <cellStyle name="Currency 11 2 2 2 4 3 2 2 2" xfId="0"/>
    <cellStyle name="Currency 11 2 2 2 4 3 2 3" xfId="0"/>
    <cellStyle name="Currency 11 2 2 2 4 3 3" xfId="0"/>
    <cellStyle name="Currency 11 2 2 2 4 3 3 2" xfId="0"/>
    <cellStyle name="Currency 11 2 2 2 4 3 4" xfId="0"/>
    <cellStyle name="Currency 11 2 2 2 4 4" xfId="0"/>
    <cellStyle name="Currency 11 2 2 2 4 4 2" xfId="0"/>
    <cellStyle name="Currency 11 2 2 2 4 4 2 2" xfId="0"/>
    <cellStyle name="Currency 11 2 2 2 4 4 3" xfId="0"/>
    <cellStyle name="Currency 11 2 2 2 4 5" xfId="0"/>
    <cellStyle name="Currency 11 2 2 2 4 5 2" xfId="0"/>
    <cellStyle name="Currency 11 2 2 2 4 6" xfId="0"/>
    <cellStyle name="Currency 11 2 2 2 5" xfId="0"/>
    <cellStyle name="Currency 11 2 2 2 5 2" xfId="0"/>
    <cellStyle name="Currency 11 2 2 2 5 2 2" xfId="0"/>
    <cellStyle name="Currency 11 2 2 2 5 2 2 2" xfId="0"/>
    <cellStyle name="Currency 11 2 2 2 5 2 2 2 2" xfId="0"/>
    <cellStyle name="Currency 11 2 2 2 5 2 2 3" xfId="0"/>
    <cellStyle name="Currency 11 2 2 2 5 2 3" xfId="0"/>
    <cellStyle name="Currency 11 2 2 2 5 2 3 2" xfId="0"/>
    <cellStyle name="Currency 11 2 2 2 5 2 4" xfId="0"/>
    <cellStyle name="Currency 11 2 2 2 5 3" xfId="0"/>
    <cellStyle name="Currency 11 2 2 2 5 3 2" xfId="0"/>
    <cellStyle name="Currency 11 2 2 2 5 3 2 2" xfId="0"/>
    <cellStyle name="Currency 11 2 2 2 5 3 3" xfId="0"/>
    <cellStyle name="Currency 11 2 2 2 5 4" xfId="0"/>
    <cellStyle name="Currency 11 2 2 2 5 4 2" xfId="0"/>
    <cellStyle name="Currency 11 2 2 2 5 5" xfId="0"/>
    <cellStyle name="Currency 11 2 2 2 6" xfId="0"/>
    <cellStyle name="Currency 11 2 2 2 6 2" xfId="0"/>
    <cellStyle name="Currency 11 2 2 2 6 2 2" xfId="0"/>
    <cellStyle name="Currency 11 2 2 2 6 2 2 2" xfId="0"/>
    <cellStyle name="Currency 11 2 2 2 6 2 3" xfId="0"/>
    <cellStyle name="Currency 11 2 2 2 6 3" xfId="0"/>
    <cellStyle name="Currency 11 2 2 2 6 3 2" xfId="0"/>
    <cellStyle name="Currency 11 2 2 2 6 4" xfId="0"/>
    <cellStyle name="Currency 11 2 2 2 7" xfId="0"/>
    <cellStyle name="Currency 11 2 2 2 7 2" xfId="0"/>
    <cellStyle name="Currency 11 2 2 2 7 2 2" xfId="0"/>
    <cellStyle name="Currency 11 2 2 2 7 3" xfId="0"/>
    <cellStyle name="Currency 11 2 2 2 8" xfId="0"/>
    <cellStyle name="Currency 11 2 2 2 8 2" xfId="0"/>
    <cellStyle name="Currency 11 2 2 2 9" xfId="0"/>
    <cellStyle name="Currency 11 2 2 3" xfId="0"/>
    <cellStyle name="Currency 11 2 2 3 2" xfId="0"/>
    <cellStyle name="Currency 11 2 2 3 2 2" xfId="0"/>
    <cellStyle name="Currency 11 2 2 3 2 2 2" xfId="0"/>
    <cellStyle name="Currency 11 2 2 3 2 2 2 2" xfId="0"/>
    <cellStyle name="Currency 11 2 2 3 2 2 2 2 2" xfId="0"/>
    <cellStyle name="Currency 11 2 2 3 2 2 2 2 2 2" xfId="0"/>
    <cellStyle name="Currency 11 2 2 3 2 2 2 2 2 2 2" xfId="0"/>
    <cellStyle name="Currency 11 2 2 3 2 2 2 2 2 3" xfId="0"/>
    <cellStyle name="Currency 11 2 2 3 2 2 2 2 3" xfId="0"/>
    <cellStyle name="Currency 11 2 2 3 2 2 2 2 3 2" xfId="0"/>
    <cellStyle name="Currency 11 2 2 3 2 2 2 2 4" xfId="0"/>
    <cellStyle name="Currency 11 2 2 3 2 2 2 3" xfId="0"/>
    <cellStyle name="Currency 11 2 2 3 2 2 2 3 2" xfId="0"/>
    <cellStyle name="Currency 11 2 2 3 2 2 2 3 2 2" xfId="0"/>
    <cellStyle name="Currency 11 2 2 3 2 2 2 3 3" xfId="0"/>
    <cellStyle name="Currency 11 2 2 3 2 2 2 4" xfId="0"/>
    <cellStyle name="Currency 11 2 2 3 2 2 2 4 2" xfId="0"/>
    <cellStyle name="Currency 11 2 2 3 2 2 2 5" xfId="0"/>
    <cellStyle name="Currency 11 2 2 3 2 2 3" xfId="0"/>
    <cellStyle name="Currency 11 2 2 3 2 2 3 2" xfId="0"/>
    <cellStyle name="Currency 11 2 2 3 2 2 3 2 2" xfId="0"/>
    <cellStyle name="Currency 11 2 2 3 2 2 3 2 2 2" xfId="0"/>
    <cellStyle name="Currency 11 2 2 3 2 2 3 2 3" xfId="0"/>
    <cellStyle name="Currency 11 2 2 3 2 2 3 3" xfId="0"/>
    <cellStyle name="Currency 11 2 2 3 2 2 3 3 2" xfId="0"/>
    <cellStyle name="Currency 11 2 2 3 2 2 3 4" xfId="0"/>
    <cellStyle name="Currency 11 2 2 3 2 2 4" xfId="0"/>
    <cellStyle name="Currency 11 2 2 3 2 2 4 2" xfId="0"/>
    <cellStyle name="Currency 11 2 2 3 2 2 4 2 2" xfId="0"/>
    <cellStyle name="Currency 11 2 2 3 2 2 4 3" xfId="0"/>
    <cellStyle name="Currency 11 2 2 3 2 2 5" xfId="0"/>
    <cellStyle name="Currency 11 2 2 3 2 2 5 2" xfId="0"/>
    <cellStyle name="Currency 11 2 2 3 2 2 6" xfId="0"/>
    <cellStyle name="Currency 11 2 2 3 2 3" xfId="0"/>
    <cellStyle name="Currency 11 2 2 3 2 3 2" xfId="0"/>
    <cellStyle name="Currency 11 2 2 3 2 3 2 2" xfId="0"/>
    <cellStyle name="Currency 11 2 2 3 2 3 2 2 2" xfId="0"/>
    <cellStyle name="Currency 11 2 2 3 2 3 2 2 2 2" xfId="0"/>
    <cellStyle name="Currency 11 2 2 3 2 3 2 2 3" xfId="0"/>
    <cellStyle name="Currency 11 2 2 3 2 3 2 3" xfId="0"/>
    <cellStyle name="Currency 11 2 2 3 2 3 2 3 2" xfId="0"/>
    <cellStyle name="Currency 11 2 2 3 2 3 2 4" xfId="0"/>
    <cellStyle name="Currency 11 2 2 3 2 3 3" xfId="0"/>
    <cellStyle name="Currency 11 2 2 3 2 3 3 2" xfId="0"/>
    <cellStyle name="Currency 11 2 2 3 2 3 3 2 2" xfId="0"/>
    <cellStyle name="Currency 11 2 2 3 2 3 3 3" xfId="0"/>
    <cellStyle name="Currency 11 2 2 3 2 3 4" xfId="0"/>
    <cellStyle name="Currency 11 2 2 3 2 3 4 2" xfId="0"/>
    <cellStyle name="Currency 11 2 2 3 2 3 5" xfId="0"/>
    <cellStyle name="Currency 11 2 2 3 2 4" xfId="0"/>
    <cellStyle name="Currency 11 2 2 3 2 4 2" xfId="0"/>
    <cellStyle name="Currency 11 2 2 3 2 4 2 2" xfId="0"/>
    <cellStyle name="Currency 11 2 2 3 2 4 2 2 2" xfId="0"/>
    <cellStyle name="Currency 11 2 2 3 2 4 2 3" xfId="0"/>
    <cellStyle name="Currency 11 2 2 3 2 4 3" xfId="0"/>
    <cellStyle name="Currency 11 2 2 3 2 4 3 2" xfId="0"/>
    <cellStyle name="Currency 11 2 2 3 2 4 4" xfId="0"/>
    <cellStyle name="Currency 11 2 2 3 2 5" xfId="0"/>
    <cellStyle name="Currency 11 2 2 3 2 5 2" xfId="0"/>
    <cellStyle name="Currency 11 2 2 3 2 5 2 2" xfId="0"/>
    <cellStyle name="Currency 11 2 2 3 2 5 3" xfId="0"/>
    <cellStyle name="Currency 11 2 2 3 2 6" xfId="0"/>
    <cellStyle name="Currency 11 2 2 3 2 6 2" xfId="0"/>
    <cellStyle name="Currency 11 2 2 3 2 7" xfId="0"/>
    <cellStyle name="Currency 11 2 2 3 3" xfId="0"/>
    <cellStyle name="Currency 11 2 2 3 3 2" xfId="0"/>
    <cellStyle name="Currency 11 2 2 3 3 2 2" xfId="0"/>
    <cellStyle name="Currency 11 2 2 3 3 2 2 2" xfId="0"/>
    <cellStyle name="Currency 11 2 2 3 3 2 2 2 2" xfId="0"/>
    <cellStyle name="Currency 11 2 2 3 3 2 2 2 2 2" xfId="0"/>
    <cellStyle name="Currency 11 2 2 3 3 2 2 2 3" xfId="0"/>
    <cellStyle name="Currency 11 2 2 3 3 2 2 3" xfId="0"/>
    <cellStyle name="Currency 11 2 2 3 3 2 2 3 2" xfId="0"/>
    <cellStyle name="Currency 11 2 2 3 3 2 2 4" xfId="0"/>
    <cellStyle name="Currency 11 2 2 3 3 2 3" xfId="0"/>
    <cellStyle name="Currency 11 2 2 3 3 2 3 2" xfId="0"/>
    <cellStyle name="Currency 11 2 2 3 3 2 3 2 2" xfId="0"/>
    <cellStyle name="Currency 11 2 2 3 3 2 3 3" xfId="0"/>
    <cellStyle name="Currency 11 2 2 3 3 2 4" xfId="0"/>
    <cellStyle name="Currency 11 2 2 3 3 2 4 2" xfId="0"/>
    <cellStyle name="Currency 11 2 2 3 3 2 5" xfId="0"/>
    <cellStyle name="Currency 11 2 2 3 3 3" xfId="0"/>
    <cellStyle name="Currency 11 2 2 3 3 3 2" xfId="0"/>
    <cellStyle name="Currency 11 2 2 3 3 3 2 2" xfId="0"/>
    <cellStyle name="Currency 11 2 2 3 3 3 2 2 2" xfId="0"/>
    <cellStyle name="Currency 11 2 2 3 3 3 2 3" xfId="0"/>
    <cellStyle name="Currency 11 2 2 3 3 3 3" xfId="0"/>
    <cellStyle name="Currency 11 2 2 3 3 3 3 2" xfId="0"/>
    <cellStyle name="Currency 11 2 2 3 3 3 4" xfId="0"/>
    <cellStyle name="Currency 11 2 2 3 3 4" xfId="0"/>
    <cellStyle name="Currency 11 2 2 3 3 4 2" xfId="0"/>
    <cellStyle name="Currency 11 2 2 3 3 4 2 2" xfId="0"/>
    <cellStyle name="Currency 11 2 2 3 3 4 3" xfId="0"/>
    <cellStyle name="Currency 11 2 2 3 3 5" xfId="0"/>
    <cellStyle name="Currency 11 2 2 3 3 5 2" xfId="0"/>
    <cellStyle name="Currency 11 2 2 3 3 6" xfId="0"/>
    <cellStyle name="Currency 11 2 2 3 4" xfId="0"/>
    <cellStyle name="Currency 11 2 2 3 4 2" xfId="0"/>
    <cellStyle name="Currency 11 2 2 3 4 2 2" xfId="0"/>
    <cellStyle name="Currency 11 2 2 3 4 2 2 2" xfId="0"/>
    <cellStyle name="Currency 11 2 2 3 4 2 2 2 2" xfId="0"/>
    <cellStyle name="Currency 11 2 2 3 4 2 2 3" xfId="0"/>
    <cellStyle name="Currency 11 2 2 3 4 2 3" xfId="0"/>
    <cellStyle name="Currency 11 2 2 3 4 2 3 2" xfId="0"/>
    <cellStyle name="Currency 11 2 2 3 4 2 4" xfId="0"/>
    <cellStyle name="Currency 11 2 2 3 4 3" xfId="0"/>
    <cellStyle name="Currency 11 2 2 3 4 3 2" xfId="0"/>
    <cellStyle name="Currency 11 2 2 3 4 3 2 2" xfId="0"/>
    <cellStyle name="Currency 11 2 2 3 4 3 3" xfId="0"/>
    <cellStyle name="Currency 11 2 2 3 4 4" xfId="0"/>
    <cellStyle name="Currency 11 2 2 3 4 4 2" xfId="0"/>
    <cellStyle name="Currency 11 2 2 3 4 5" xfId="0"/>
    <cellStyle name="Currency 11 2 2 3 5" xfId="0"/>
    <cellStyle name="Currency 11 2 2 3 5 2" xfId="0"/>
    <cellStyle name="Currency 11 2 2 3 5 2 2" xfId="0"/>
    <cellStyle name="Currency 11 2 2 3 5 2 2 2" xfId="0"/>
    <cellStyle name="Currency 11 2 2 3 5 2 3" xfId="0"/>
    <cellStyle name="Currency 11 2 2 3 5 3" xfId="0"/>
    <cellStyle name="Currency 11 2 2 3 5 3 2" xfId="0"/>
    <cellStyle name="Currency 11 2 2 3 5 4" xfId="0"/>
    <cellStyle name="Currency 11 2 2 3 6" xfId="0"/>
    <cellStyle name="Currency 11 2 2 3 6 2" xfId="0"/>
    <cellStyle name="Currency 11 2 2 3 6 2 2" xfId="0"/>
    <cellStyle name="Currency 11 2 2 3 6 3" xfId="0"/>
    <cellStyle name="Currency 11 2 2 3 7" xfId="0"/>
    <cellStyle name="Currency 11 2 2 3 7 2" xfId="0"/>
    <cellStyle name="Currency 11 2 2 3 8" xfId="0"/>
    <cellStyle name="Currency 11 2 2 4" xfId="0"/>
    <cellStyle name="Currency 11 2 2 4 2" xfId="0"/>
    <cellStyle name="Currency 11 2 2 4 2 2" xfId="0"/>
    <cellStyle name="Currency 11 2 2 4 2 2 2" xfId="0"/>
    <cellStyle name="Currency 11 2 2 4 2 2 2 2" xfId="0"/>
    <cellStyle name="Currency 11 2 2 4 2 2 2 2 2" xfId="0"/>
    <cellStyle name="Currency 11 2 2 4 2 2 2 2 2 2" xfId="0"/>
    <cellStyle name="Currency 11 2 2 4 2 2 2 2 3" xfId="0"/>
    <cellStyle name="Currency 11 2 2 4 2 2 2 3" xfId="0"/>
    <cellStyle name="Currency 11 2 2 4 2 2 2 3 2" xfId="0"/>
    <cellStyle name="Currency 11 2 2 4 2 2 2 4" xfId="0"/>
    <cellStyle name="Currency 11 2 2 4 2 2 3" xfId="0"/>
    <cellStyle name="Currency 11 2 2 4 2 2 3 2" xfId="0"/>
    <cellStyle name="Currency 11 2 2 4 2 2 3 2 2" xfId="0"/>
    <cellStyle name="Currency 11 2 2 4 2 2 3 3" xfId="0"/>
    <cellStyle name="Currency 11 2 2 4 2 2 4" xfId="0"/>
    <cellStyle name="Currency 11 2 2 4 2 2 4 2" xfId="0"/>
    <cellStyle name="Currency 11 2 2 4 2 2 5" xfId="0"/>
    <cellStyle name="Currency 11 2 2 4 2 3" xfId="0"/>
    <cellStyle name="Currency 11 2 2 4 2 3 2" xfId="0"/>
    <cellStyle name="Currency 11 2 2 4 2 3 2 2" xfId="0"/>
    <cellStyle name="Currency 11 2 2 4 2 3 2 2 2" xfId="0"/>
    <cellStyle name="Currency 11 2 2 4 2 3 2 3" xfId="0"/>
    <cellStyle name="Currency 11 2 2 4 2 3 3" xfId="0"/>
    <cellStyle name="Currency 11 2 2 4 2 3 3 2" xfId="0"/>
    <cellStyle name="Currency 11 2 2 4 2 3 4" xfId="0"/>
    <cellStyle name="Currency 11 2 2 4 2 4" xfId="0"/>
    <cellStyle name="Currency 11 2 2 4 2 4 2" xfId="0"/>
    <cellStyle name="Currency 11 2 2 4 2 4 2 2" xfId="0"/>
    <cellStyle name="Currency 11 2 2 4 2 4 3" xfId="0"/>
    <cellStyle name="Currency 11 2 2 4 2 5" xfId="0"/>
    <cellStyle name="Currency 11 2 2 4 2 5 2" xfId="0"/>
    <cellStyle name="Currency 11 2 2 4 2 6" xfId="0"/>
    <cellStyle name="Currency 11 2 2 4 3" xfId="0"/>
    <cellStyle name="Currency 11 2 2 4 3 2" xfId="0"/>
    <cellStyle name="Currency 11 2 2 4 3 2 2" xfId="0"/>
    <cellStyle name="Currency 11 2 2 4 3 2 2 2" xfId="0"/>
    <cellStyle name="Currency 11 2 2 4 3 2 2 2 2" xfId="0"/>
    <cellStyle name="Currency 11 2 2 4 3 2 2 3" xfId="0"/>
    <cellStyle name="Currency 11 2 2 4 3 2 3" xfId="0"/>
    <cellStyle name="Currency 11 2 2 4 3 2 3 2" xfId="0"/>
    <cellStyle name="Currency 11 2 2 4 3 2 4" xfId="0"/>
    <cellStyle name="Currency 11 2 2 4 3 3" xfId="0"/>
    <cellStyle name="Currency 11 2 2 4 3 3 2" xfId="0"/>
    <cellStyle name="Currency 11 2 2 4 3 3 2 2" xfId="0"/>
    <cellStyle name="Currency 11 2 2 4 3 3 3" xfId="0"/>
    <cellStyle name="Currency 11 2 2 4 3 4" xfId="0"/>
    <cellStyle name="Currency 11 2 2 4 3 4 2" xfId="0"/>
    <cellStyle name="Currency 11 2 2 4 3 5" xfId="0"/>
    <cellStyle name="Currency 11 2 2 4 4" xfId="0"/>
    <cellStyle name="Currency 11 2 2 4 4 2" xfId="0"/>
    <cellStyle name="Currency 11 2 2 4 4 2 2" xfId="0"/>
    <cellStyle name="Currency 11 2 2 4 4 2 2 2" xfId="0"/>
    <cellStyle name="Currency 11 2 2 4 4 2 3" xfId="0"/>
    <cellStyle name="Currency 11 2 2 4 4 3" xfId="0"/>
    <cellStyle name="Currency 11 2 2 4 4 3 2" xfId="0"/>
    <cellStyle name="Currency 11 2 2 4 4 4" xfId="0"/>
    <cellStyle name="Currency 11 2 2 4 5" xfId="0"/>
    <cellStyle name="Currency 11 2 2 4 5 2" xfId="0"/>
    <cellStyle name="Currency 11 2 2 4 5 2 2" xfId="0"/>
    <cellStyle name="Currency 11 2 2 4 5 3" xfId="0"/>
    <cellStyle name="Currency 11 2 2 4 6" xfId="0"/>
    <cellStyle name="Currency 11 2 2 4 6 2" xfId="0"/>
    <cellStyle name="Currency 11 2 2 4 7" xfId="0"/>
    <cellStyle name="Currency 11 2 2 5" xfId="0"/>
    <cellStyle name="Currency 11 2 2 5 2" xfId="0"/>
    <cellStyle name="Currency 11 2 2 5 2 2" xfId="0"/>
    <cellStyle name="Currency 11 2 2 5 2 2 2" xfId="0"/>
    <cellStyle name="Currency 11 2 2 5 2 2 2 2" xfId="0"/>
    <cellStyle name="Currency 11 2 2 5 2 2 2 2 2" xfId="0"/>
    <cellStyle name="Currency 11 2 2 5 2 2 2 3" xfId="0"/>
    <cellStyle name="Currency 11 2 2 5 2 2 3" xfId="0"/>
    <cellStyle name="Currency 11 2 2 5 2 2 3 2" xfId="0"/>
    <cellStyle name="Currency 11 2 2 5 2 2 4" xfId="0"/>
    <cellStyle name="Currency 11 2 2 5 2 3" xfId="0"/>
    <cellStyle name="Currency 11 2 2 5 2 3 2" xfId="0"/>
    <cellStyle name="Currency 11 2 2 5 2 3 2 2" xfId="0"/>
    <cellStyle name="Currency 11 2 2 5 2 3 3" xfId="0"/>
    <cellStyle name="Currency 11 2 2 5 2 4" xfId="0"/>
    <cellStyle name="Currency 11 2 2 5 2 4 2" xfId="0"/>
    <cellStyle name="Currency 11 2 2 5 2 5" xfId="0"/>
    <cellStyle name="Currency 11 2 2 5 3" xfId="0"/>
    <cellStyle name="Currency 11 2 2 5 3 2" xfId="0"/>
    <cellStyle name="Currency 11 2 2 5 3 2 2" xfId="0"/>
    <cellStyle name="Currency 11 2 2 5 3 2 2 2" xfId="0"/>
    <cellStyle name="Currency 11 2 2 5 3 2 3" xfId="0"/>
    <cellStyle name="Currency 11 2 2 5 3 3" xfId="0"/>
    <cellStyle name="Currency 11 2 2 5 3 3 2" xfId="0"/>
    <cellStyle name="Currency 11 2 2 5 3 4" xfId="0"/>
    <cellStyle name="Currency 11 2 2 5 4" xfId="0"/>
    <cellStyle name="Currency 11 2 2 5 4 2" xfId="0"/>
    <cellStyle name="Currency 11 2 2 5 4 2 2" xfId="0"/>
    <cellStyle name="Currency 11 2 2 5 4 3" xfId="0"/>
    <cellStyle name="Currency 11 2 2 5 5" xfId="0"/>
    <cellStyle name="Currency 11 2 2 5 5 2" xfId="0"/>
    <cellStyle name="Currency 11 2 2 5 6" xfId="0"/>
    <cellStyle name="Currency 11 2 2 6" xfId="0"/>
    <cellStyle name="Currency 11 2 2 6 2" xfId="0"/>
    <cellStyle name="Currency 11 2 2 6 2 2" xfId="0"/>
    <cellStyle name="Currency 11 2 2 6 2 2 2" xfId="0"/>
    <cellStyle name="Currency 11 2 2 6 2 2 2 2" xfId="0"/>
    <cellStyle name="Currency 11 2 2 6 2 2 3" xfId="0"/>
    <cellStyle name="Currency 11 2 2 6 2 3" xfId="0"/>
    <cellStyle name="Currency 11 2 2 6 2 3 2" xfId="0"/>
    <cellStyle name="Currency 11 2 2 6 2 4" xfId="0"/>
    <cellStyle name="Currency 11 2 2 6 3" xfId="0"/>
    <cellStyle name="Currency 11 2 2 6 3 2" xfId="0"/>
    <cellStyle name="Currency 11 2 2 6 3 2 2" xfId="0"/>
    <cellStyle name="Currency 11 2 2 6 3 3" xfId="0"/>
    <cellStyle name="Currency 11 2 2 6 4" xfId="0"/>
    <cellStyle name="Currency 11 2 2 6 4 2" xfId="0"/>
    <cellStyle name="Currency 11 2 2 6 5" xfId="0"/>
    <cellStyle name="Currency 11 2 2 7" xfId="0"/>
    <cellStyle name="Currency 11 2 2 7 2" xfId="0"/>
    <cellStyle name="Currency 11 2 2 7 2 2" xfId="0"/>
    <cellStyle name="Currency 11 2 2 7 2 2 2" xfId="0"/>
    <cellStyle name="Currency 11 2 2 7 2 3" xfId="0"/>
    <cellStyle name="Currency 11 2 2 7 3" xfId="0"/>
    <cellStyle name="Currency 11 2 2 7 3 2" xfId="0"/>
    <cellStyle name="Currency 11 2 2 7 4" xfId="0"/>
    <cellStyle name="Currency 11 2 2 8" xfId="0"/>
    <cellStyle name="Currency 11 2 2 8 2" xfId="0"/>
    <cellStyle name="Currency 11 2 2 8 2 2" xfId="0"/>
    <cellStyle name="Currency 11 2 2 8 3" xfId="0"/>
    <cellStyle name="Currency 11 2 2 9" xfId="0"/>
    <cellStyle name="Currency 11 2 2 9 2" xfId="0"/>
    <cellStyle name="Currency 11 2 3" xfId="0"/>
    <cellStyle name="Currency 11 2 3 2" xfId="0"/>
    <cellStyle name="Currency 11 2 3 2 2" xfId="0"/>
    <cellStyle name="Currency 11 2 3 2 2 2" xfId="0"/>
    <cellStyle name="Currency 11 2 3 2 2 2 2" xfId="0"/>
    <cellStyle name="Currency 11 2 3 2 2 2 2 2" xfId="0"/>
    <cellStyle name="Currency 11 2 3 2 2 2 2 2 2" xfId="0"/>
    <cellStyle name="Currency 11 2 3 2 2 2 2 2 2 2" xfId="0"/>
    <cellStyle name="Currency 11 2 3 2 2 2 2 2 2 2 2" xfId="0"/>
    <cellStyle name="Currency 11 2 3 2 2 2 2 2 2 3" xfId="0"/>
    <cellStyle name="Currency 11 2 3 2 2 2 2 2 3" xfId="0"/>
    <cellStyle name="Currency 11 2 3 2 2 2 2 2 3 2" xfId="0"/>
    <cellStyle name="Currency 11 2 3 2 2 2 2 2 4" xfId="0"/>
    <cellStyle name="Currency 11 2 3 2 2 2 2 3" xfId="0"/>
    <cellStyle name="Currency 11 2 3 2 2 2 2 3 2" xfId="0"/>
    <cellStyle name="Currency 11 2 3 2 2 2 2 3 2 2" xfId="0"/>
    <cellStyle name="Currency 11 2 3 2 2 2 2 3 3" xfId="0"/>
    <cellStyle name="Currency 11 2 3 2 2 2 2 4" xfId="0"/>
    <cellStyle name="Currency 11 2 3 2 2 2 2 4 2" xfId="0"/>
    <cellStyle name="Currency 11 2 3 2 2 2 2 5" xfId="0"/>
    <cellStyle name="Currency 11 2 3 2 2 2 3" xfId="0"/>
    <cellStyle name="Currency 11 2 3 2 2 2 3 2" xfId="0"/>
    <cellStyle name="Currency 11 2 3 2 2 2 3 2 2" xfId="0"/>
    <cellStyle name="Currency 11 2 3 2 2 2 3 2 2 2" xfId="0"/>
    <cellStyle name="Currency 11 2 3 2 2 2 3 2 3" xfId="0"/>
    <cellStyle name="Currency 11 2 3 2 2 2 3 3" xfId="0"/>
    <cellStyle name="Currency 11 2 3 2 2 2 3 3 2" xfId="0"/>
    <cellStyle name="Currency 11 2 3 2 2 2 3 4" xfId="0"/>
    <cellStyle name="Currency 11 2 3 2 2 2 4" xfId="0"/>
    <cellStyle name="Currency 11 2 3 2 2 2 4 2" xfId="0"/>
    <cellStyle name="Currency 11 2 3 2 2 2 4 2 2" xfId="0"/>
    <cellStyle name="Currency 11 2 3 2 2 2 4 3" xfId="0"/>
    <cellStyle name="Currency 11 2 3 2 2 2 5" xfId="0"/>
    <cellStyle name="Currency 11 2 3 2 2 2 5 2" xfId="0"/>
    <cellStyle name="Currency 11 2 3 2 2 2 6" xfId="0"/>
    <cellStyle name="Currency 11 2 3 2 2 3" xfId="0"/>
    <cellStyle name="Currency 11 2 3 2 2 3 2" xfId="0"/>
    <cellStyle name="Currency 11 2 3 2 2 3 2 2" xfId="0"/>
    <cellStyle name="Currency 11 2 3 2 2 3 2 2 2" xfId="0"/>
    <cellStyle name="Currency 11 2 3 2 2 3 2 2 2 2" xfId="0"/>
    <cellStyle name="Currency 11 2 3 2 2 3 2 2 3" xfId="0"/>
    <cellStyle name="Currency 11 2 3 2 2 3 2 3" xfId="0"/>
    <cellStyle name="Currency 11 2 3 2 2 3 2 3 2" xfId="0"/>
    <cellStyle name="Currency 11 2 3 2 2 3 2 4" xfId="0"/>
    <cellStyle name="Currency 11 2 3 2 2 3 3" xfId="0"/>
    <cellStyle name="Currency 11 2 3 2 2 3 3 2" xfId="0"/>
    <cellStyle name="Currency 11 2 3 2 2 3 3 2 2" xfId="0"/>
    <cellStyle name="Currency 11 2 3 2 2 3 3 3" xfId="0"/>
    <cellStyle name="Currency 11 2 3 2 2 3 4" xfId="0"/>
    <cellStyle name="Currency 11 2 3 2 2 3 4 2" xfId="0"/>
    <cellStyle name="Currency 11 2 3 2 2 3 5" xfId="0"/>
    <cellStyle name="Currency 11 2 3 2 2 4" xfId="0"/>
    <cellStyle name="Currency 11 2 3 2 2 4 2" xfId="0"/>
    <cellStyle name="Currency 11 2 3 2 2 4 2 2" xfId="0"/>
    <cellStyle name="Currency 11 2 3 2 2 4 2 2 2" xfId="0"/>
    <cellStyle name="Currency 11 2 3 2 2 4 2 3" xfId="0"/>
    <cellStyle name="Currency 11 2 3 2 2 4 3" xfId="0"/>
    <cellStyle name="Currency 11 2 3 2 2 4 3 2" xfId="0"/>
    <cellStyle name="Currency 11 2 3 2 2 4 4" xfId="0"/>
    <cellStyle name="Currency 11 2 3 2 2 5" xfId="0"/>
    <cellStyle name="Currency 11 2 3 2 2 5 2" xfId="0"/>
    <cellStyle name="Currency 11 2 3 2 2 5 2 2" xfId="0"/>
    <cellStyle name="Currency 11 2 3 2 2 5 3" xfId="0"/>
    <cellStyle name="Currency 11 2 3 2 2 6" xfId="0"/>
    <cellStyle name="Currency 11 2 3 2 2 6 2" xfId="0"/>
    <cellStyle name="Currency 11 2 3 2 2 7" xfId="0"/>
    <cellStyle name="Currency 11 2 3 2 3" xfId="0"/>
    <cellStyle name="Currency 11 2 3 2 3 2" xfId="0"/>
    <cellStyle name="Currency 11 2 3 2 3 2 2" xfId="0"/>
    <cellStyle name="Currency 11 2 3 2 3 2 2 2" xfId="0"/>
    <cellStyle name="Currency 11 2 3 2 3 2 2 2 2" xfId="0"/>
    <cellStyle name="Currency 11 2 3 2 3 2 2 2 2 2" xfId="0"/>
    <cellStyle name="Currency 11 2 3 2 3 2 2 2 3" xfId="0"/>
    <cellStyle name="Currency 11 2 3 2 3 2 2 3" xfId="0"/>
    <cellStyle name="Currency 11 2 3 2 3 2 2 3 2" xfId="0"/>
    <cellStyle name="Currency 11 2 3 2 3 2 2 4" xfId="0"/>
    <cellStyle name="Currency 11 2 3 2 3 2 3" xfId="0"/>
    <cellStyle name="Currency 11 2 3 2 3 2 3 2" xfId="0"/>
    <cellStyle name="Currency 11 2 3 2 3 2 3 2 2" xfId="0"/>
    <cellStyle name="Currency 11 2 3 2 3 2 3 3" xfId="0"/>
    <cellStyle name="Currency 11 2 3 2 3 2 4" xfId="0"/>
    <cellStyle name="Currency 11 2 3 2 3 2 4 2" xfId="0"/>
    <cellStyle name="Currency 11 2 3 2 3 2 5" xfId="0"/>
    <cellStyle name="Currency 11 2 3 2 3 3" xfId="0"/>
    <cellStyle name="Currency 11 2 3 2 3 3 2" xfId="0"/>
    <cellStyle name="Currency 11 2 3 2 3 3 2 2" xfId="0"/>
    <cellStyle name="Currency 11 2 3 2 3 3 2 2 2" xfId="0"/>
    <cellStyle name="Currency 11 2 3 2 3 3 2 3" xfId="0"/>
    <cellStyle name="Currency 11 2 3 2 3 3 3" xfId="0"/>
    <cellStyle name="Currency 11 2 3 2 3 3 3 2" xfId="0"/>
    <cellStyle name="Currency 11 2 3 2 3 3 4" xfId="0"/>
    <cellStyle name="Currency 11 2 3 2 3 4" xfId="0"/>
    <cellStyle name="Currency 11 2 3 2 3 4 2" xfId="0"/>
    <cellStyle name="Currency 11 2 3 2 3 4 2 2" xfId="0"/>
    <cellStyle name="Currency 11 2 3 2 3 4 3" xfId="0"/>
    <cellStyle name="Currency 11 2 3 2 3 5" xfId="0"/>
    <cellStyle name="Currency 11 2 3 2 3 5 2" xfId="0"/>
    <cellStyle name="Currency 11 2 3 2 3 6" xfId="0"/>
    <cellStyle name="Currency 11 2 3 2 4" xfId="0"/>
    <cellStyle name="Currency 11 2 3 2 4 2" xfId="0"/>
    <cellStyle name="Currency 11 2 3 2 4 2 2" xfId="0"/>
    <cellStyle name="Currency 11 2 3 2 4 2 2 2" xfId="0"/>
    <cellStyle name="Currency 11 2 3 2 4 2 2 2 2" xfId="0"/>
    <cellStyle name="Currency 11 2 3 2 4 2 2 3" xfId="0"/>
    <cellStyle name="Currency 11 2 3 2 4 2 3" xfId="0"/>
    <cellStyle name="Currency 11 2 3 2 4 2 3 2" xfId="0"/>
    <cellStyle name="Currency 11 2 3 2 4 2 4" xfId="0"/>
    <cellStyle name="Currency 11 2 3 2 4 3" xfId="0"/>
    <cellStyle name="Currency 11 2 3 2 4 3 2" xfId="0"/>
    <cellStyle name="Currency 11 2 3 2 4 3 2 2" xfId="0"/>
    <cellStyle name="Currency 11 2 3 2 4 3 3" xfId="0"/>
    <cellStyle name="Currency 11 2 3 2 4 4" xfId="0"/>
    <cellStyle name="Currency 11 2 3 2 4 4 2" xfId="0"/>
    <cellStyle name="Currency 11 2 3 2 4 5" xfId="0"/>
    <cellStyle name="Currency 11 2 3 2 5" xfId="0"/>
    <cellStyle name="Currency 11 2 3 2 5 2" xfId="0"/>
    <cellStyle name="Currency 11 2 3 2 5 2 2" xfId="0"/>
    <cellStyle name="Currency 11 2 3 2 5 2 2 2" xfId="0"/>
    <cellStyle name="Currency 11 2 3 2 5 2 3" xfId="0"/>
    <cellStyle name="Currency 11 2 3 2 5 3" xfId="0"/>
    <cellStyle name="Currency 11 2 3 2 5 3 2" xfId="0"/>
    <cellStyle name="Currency 11 2 3 2 5 4" xfId="0"/>
    <cellStyle name="Currency 11 2 3 2 6" xfId="0"/>
    <cellStyle name="Currency 11 2 3 2 6 2" xfId="0"/>
    <cellStyle name="Currency 11 2 3 2 6 2 2" xfId="0"/>
    <cellStyle name="Currency 11 2 3 2 6 3" xfId="0"/>
    <cellStyle name="Currency 11 2 3 2 7" xfId="0"/>
    <cellStyle name="Currency 11 2 3 2 7 2" xfId="0"/>
    <cellStyle name="Currency 11 2 3 2 8" xfId="0"/>
    <cellStyle name="Currency 11 2 3 3" xfId="0"/>
    <cellStyle name="Currency 11 2 3 3 2" xfId="0"/>
    <cellStyle name="Currency 11 2 3 3 2 2" xfId="0"/>
    <cellStyle name="Currency 11 2 3 3 2 2 2" xfId="0"/>
    <cellStyle name="Currency 11 2 3 3 2 2 2 2" xfId="0"/>
    <cellStyle name="Currency 11 2 3 3 2 2 2 2 2" xfId="0"/>
    <cellStyle name="Currency 11 2 3 3 2 2 2 2 2 2" xfId="0"/>
    <cellStyle name="Currency 11 2 3 3 2 2 2 2 3" xfId="0"/>
    <cellStyle name="Currency 11 2 3 3 2 2 2 3" xfId="0"/>
    <cellStyle name="Currency 11 2 3 3 2 2 2 3 2" xfId="0"/>
    <cellStyle name="Currency 11 2 3 3 2 2 2 4" xfId="0"/>
    <cellStyle name="Currency 11 2 3 3 2 2 3" xfId="0"/>
    <cellStyle name="Currency 11 2 3 3 2 2 3 2" xfId="0"/>
    <cellStyle name="Currency 11 2 3 3 2 2 3 2 2" xfId="0"/>
    <cellStyle name="Currency 11 2 3 3 2 2 3 3" xfId="0"/>
    <cellStyle name="Currency 11 2 3 3 2 2 4" xfId="0"/>
    <cellStyle name="Currency 11 2 3 3 2 2 4 2" xfId="0"/>
    <cellStyle name="Currency 11 2 3 3 2 2 5" xfId="0"/>
    <cellStyle name="Currency 11 2 3 3 2 3" xfId="0"/>
    <cellStyle name="Currency 11 2 3 3 2 3 2" xfId="0"/>
    <cellStyle name="Currency 11 2 3 3 2 3 2 2" xfId="0"/>
    <cellStyle name="Currency 11 2 3 3 2 3 2 2 2" xfId="0"/>
    <cellStyle name="Currency 11 2 3 3 2 3 2 3" xfId="0"/>
    <cellStyle name="Currency 11 2 3 3 2 3 3" xfId="0"/>
    <cellStyle name="Currency 11 2 3 3 2 3 3 2" xfId="0"/>
    <cellStyle name="Currency 11 2 3 3 2 3 4" xfId="0"/>
    <cellStyle name="Currency 11 2 3 3 2 4" xfId="0"/>
    <cellStyle name="Currency 11 2 3 3 2 4 2" xfId="0"/>
    <cellStyle name="Currency 11 2 3 3 2 4 2 2" xfId="0"/>
    <cellStyle name="Currency 11 2 3 3 2 4 3" xfId="0"/>
    <cellStyle name="Currency 11 2 3 3 2 5" xfId="0"/>
    <cellStyle name="Currency 11 2 3 3 2 5 2" xfId="0"/>
    <cellStyle name="Currency 11 2 3 3 2 6" xfId="0"/>
    <cellStyle name="Currency 11 2 3 3 3" xfId="0"/>
    <cellStyle name="Currency 11 2 3 3 3 2" xfId="0"/>
    <cellStyle name="Currency 11 2 3 3 3 2 2" xfId="0"/>
    <cellStyle name="Currency 11 2 3 3 3 2 2 2" xfId="0"/>
    <cellStyle name="Currency 11 2 3 3 3 2 2 2 2" xfId="0"/>
    <cellStyle name="Currency 11 2 3 3 3 2 2 3" xfId="0"/>
    <cellStyle name="Currency 11 2 3 3 3 2 3" xfId="0"/>
    <cellStyle name="Currency 11 2 3 3 3 2 3 2" xfId="0"/>
    <cellStyle name="Currency 11 2 3 3 3 2 4" xfId="0"/>
    <cellStyle name="Currency 11 2 3 3 3 3" xfId="0"/>
    <cellStyle name="Currency 11 2 3 3 3 3 2" xfId="0"/>
    <cellStyle name="Currency 11 2 3 3 3 3 2 2" xfId="0"/>
    <cellStyle name="Currency 11 2 3 3 3 3 3" xfId="0"/>
    <cellStyle name="Currency 11 2 3 3 3 4" xfId="0"/>
    <cellStyle name="Currency 11 2 3 3 3 4 2" xfId="0"/>
    <cellStyle name="Currency 11 2 3 3 3 5" xfId="0"/>
    <cellStyle name="Currency 11 2 3 3 4" xfId="0"/>
    <cellStyle name="Currency 11 2 3 3 4 2" xfId="0"/>
    <cellStyle name="Currency 11 2 3 3 4 2 2" xfId="0"/>
    <cellStyle name="Currency 11 2 3 3 4 2 2 2" xfId="0"/>
    <cellStyle name="Currency 11 2 3 3 4 2 3" xfId="0"/>
    <cellStyle name="Currency 11 2 3 3 4 3" xfId="0"/>
    <cellStyle name="Currency 11 2 3 3 4 3 2" xfId="0"/>
    <cellStyle name="Currency 11 2 3 3 4 4" xfId="0"/>
    <cellStyle name="Currency 11 2 3 3 5" xfId="0"/>
    <cellStyle name="Currency 11 2 3 3 5 2" xfId="0"/>
    <cellStyle name="Currency 11 2 3 3 5 2 2" xfId="0"/>
    <cellStyle name="Currency 11 2 3 3 5 3" xfId="0"/>
    <cellStyle name="Currency 11 2 3 3 6" xfId="0"/>
    <cellStyle name="Currency 11 2 3 3 6 2" xfId="0"/>
    <cellStyle name="Currency 11 2 3 3 7" xfId="0"/>
    <cellStyle name="Currency 11 2 3 4" xfId="0"/>
    <cellStyle name="Currency 11 2 3 4 2" xfId="0"/>
    <cellStyle name="Currency 11 2 3 4 2 2" xfId="0"/>
    <cellStyle name="Currency 11 2 3 4 2 2 2" xfId="0"/>
    <cellStyle name="Currency 11 2 3 4 2 2 2 2" xfId="0"/>
    <cellStyle name="Currency 11 2 3 4 2 2 2 2 2" xfId="0"/>
    <cellStyle name="Currency 11 2 3 4 2 2 2 3" xfId="0"/>
    <cellStyle name="Currency 11 2 3 4 2 2 3" xfId="0"/>
    <cellStyle name="Currency 11 2 3 4 2 2 3 2" xfId="0"/>
    <cellStyle name="Currency 11 2 3 4 2 2 4" xfId="0"/>
    <cellStyle name="Currency 11 2 3 4 2 3" xfId="0"/>
    <cellStyle name="Currency 11 2 3 4 2 3 2" xfId="0"/>
    <cellStyle name="Currency 11 2 3 4 2 3 2 2" xfId="0"/>
    <cellStyle name="Currency 11 2 3 4 2 3 3" xfId="0"/>
    <cellStyle name="Currency 11 2 3 4 2 4" xfId="0"/>
    <cellStyle name="Currency 11 2 3 4 2 4 2" xfId="0"/>
    <cellStyle name="Currency 11 2 3 4 2 5" xfId="0"/>
    <cellStyle name="Currency 11 2 3 4 3" xfId="0"/>
    <cellStyle name="Currency 11 2 3 4 3 2" xfId="0"/>
    <cellStyle name="Currency 11 2 3 4 3 2 2" xfId="0"/>
    <cellStyle name="Currency 11 2 3 4 3 2 2 2" xfId="0"/>
    <cellStyle name="Currency 11 2 3 4 3 2 3" xfId="0"/>
    <cellStyle name="Currency 11 2 3 4 3 3" xfId="0"/>
    <cellStyle name="Currency 11 2 3 4 3 3 2" xfId="0"/>
    <cellStyle name="Currency 11 2 3 4 3 4" xfId="0"/>
    <cellStyle name="Currency 11 2 3 4 4" xfId="0"/>
    <cellStyle name="Currency 11 2 3 4 4 2" xfId="0"/>
    <cellStyle name="Currency 11 2 3 4 4 2 2" xfId="0"/>
    <cellStyle name="Currency 11 2 3 4 4 3" xfId="0"/>
    <cellStyle name="Currency 11 2 3 4 5" xfId="0"/>
    <cellStyle name="Currency 11 2 3 4 5 2" xfId="0"/>
    <cellStyle name="Currency 11 2 3 4 6" xfId="0"/>
    <cellStyle name="Currency 11 2 3 5" xfId="0"/>
    <cellStyle name="Currency 11 2 3 5 2" xfId="0"/>
    <cellStyle name="Currency 11 2 3 5 2 2" xfId="0"/>
    <cellStyle name="Currency 11 2 3 5 2 2 2" xfId="0"/>
    <cellStyle name="Currency 11 2 3 5 2 2 2 2" xfId="0"/>
    <cellStyle name="Currency 11 2 3 5 2 2 3" xfId="0"/>
    <cellStyle name="Currency 11 2 3 5 2 3" xfId="0"/>
    <cellStyle name="Currency 11 2 3 5 2 3 2" xfId="0"/>
    <cellStyle name="Currency 11 2 3 5 2 4" xfId="0"/>
    <cellStyle name="Currency 11 2 3 5 3" xfId="0"/>
    <cellStyle name="Currency 11 2 3 5 3 2" xfId="0"/>
    <cellStyle name="Currency 11 2 3 5 3 2 2" xfId="0"/>
    <cellStyle name="Currency 11 2 3 5 3 3" xfId="0"/>
    <cellStyle name="Currency 11 2 3 5 4" xfId="0"/>
    <cellStyle name="Currency 11 2 3 5 4 2" xfId="0"/>
    <cellStyle name="Currency 11 2 3 5 5" xfId="0"/>
    <cellStyle name="Currency 11 2 3 6" xfId="0"/>
    <cellStyle name="Currency 11 2 3 6 2" xfId="0"/>
    <cellStyle name="Currency 11 2 3 6 2 2" xfId="0"/>
    <cellStyle name="Currency 11 2 3 6 2 2 2" xfId="0"/>
    <cellStyle name="Currency 11 2 3 6 2 3" xfId="0"/>
    <cellStyle name="Currency 11 2 3 6 3" xfId="0"/>
    <cellStyle name="Currency 11 2 3 6 3 2" xfId="0"/>
    <cellStyle name="Currency 11 2 3 6 4" xfId="0"/>
    <cellStyle name="Currency 11 2 3 7" xfId="0"/>
    <cellStyle name="Currency 11 2 3 7 2" xfId="0"/>
    <cellStyle name="Currency 11 2 3 7 2 2" xfId="0"/>
    <cellStyle name="Currency 11 2 3 7 3" xfId="0"/>
    <cellStyle name="Currency 11 2 3 8" xfId="0"/>
    <cellStyle name="Currency 11 2 3 8 2" xfId="0"/>
    <cellStyle name="Currency 11 2 3 9" xfId="0"/>
    <cellStyle name="Currency 11 2 4" xfId="0"/>
    <cellStyle name="Currency 11 2 4 2" xfId="0"/>
    <cellStyle name="Currency 11 2 4 2 2" xfId="0"/>
    <cellStyle name="Currency 11 2 4 2 2 2" xfId="0"/>
    <cellStyle name="Currency 11 2 4 2 2 2 2" xfId="0"/>
    <cellStyle name="Currency 11 2 4 2 2 2 2 2" xfId="0"/>
    <cellStyle name="Currency 11 2 4 2 2 2 2 2 2" xfId="0"/>
    <cellStyle name="Currency 11 2 4 2 2 2 2 2 2 2" xfId="0"/>
    <cellStyle name="Currency 11 2 4 2 2 2 2 2 3" xfId="0"/>
    <cellStyle name="Currency 11 2 4 2 2 2 2 3" xfId="0"/>
    <cellStyle name="Currency 11 2 4 2 2 2 2 3 2" xfId="0"/>
    <cellStyle name="Currency 11 2 4 2 2 2 2 4" xfId="0"/>
    <cellStyle name="Currency 11 2 4 2 2 2 3" xfId="0"/>
    <cellStyle name="Currency 11 2 4 2 2 2 3 2" xfId="0"/>
    <cellStyle name="Currency 11 2 4 2 2 2 3 2 2" xfId="0"/>
    <cellStyle name="Currency 11 2 4 2 2 2 3 3" xfId="0"/>
    <cellStyle name="Currency 11 2 4 2 2 2 4" xfId="0"/>
    <cellStyle name="Currency 11 2 4 2 2 2 4 2" xfId="0"/>
    <cellStyle name="Currency 11 2 4 2 2 2 5" xfId="0"/>
    <cellStyle name="Currency 11 2 4 2 2 3" xfId="0"/>
    <cellStyle name="Currency 11 2 4 2 2 3 2" xfId="0"/>
    <cellStyle name="Currency 11 2 4 2 2 3 2 2" xfId="0"/>
    <cellStyle name="Currency 11 2 4 2 2 3 2 2 2" xfId="0"/>
    <cellStyle name="Currency 11 2 4 2 2 3 2 3" xfId="0"/>
    <cellStyle name="Currency 11 2 4 2 2 3 3" xfId="0"/>
    <cellStyle name="Currency 11 2 4 2 2 3 3 2" xfId="0"/>
    <cellStyle name="Currency 11 2 4 2 2 3 4" xfId="0"/>
    <cellStyle name="Currency 11 2 4 2 2 4" xfId="0"/>
    <cellStyle name="Currency 11 2 4 2 2 4 2" xfId="0"/>
    <cellStyle name="Currency 11 2 4 2 2 4 2 2" xfId="0"/>
    <cellStyle name="Currency 11 2 4 2 2 4 3" xfId="0"/>
    <cellStyle name="Currency 11 2 4 2 2 5" xfId="0"/>
    <cellStyle name="Currency 11 2 4 2 2 5 2" xfId="0"/>
    <cellStyle name="Currency 11 2 4 2 2 6" xfId="0"/>
    <cellStyle name="Currency 11 2 4 2 3" xfId="0"/>
    <cellStyle name="Currency 11 2 4 2 3 2" xfId="0"/>
    <cellStyle name="Currency 11 2 4 2 3 2 2" xfId="0"/>
    <cellStyle name="Currency 11 2 4 2 3 2 2 2" xfId="0"/>
    <cellStyle name="Currency 11 2 4 2 3 2 2 2 2" xfId="0"/>
    <cellStyle name="Currency 11 2 4 2 3 2 2 3" xfId="0"/>
    <cellStyle name="Currency 11 2 4 2 3 2 3" xfId="0"/>
    <cellStyle name="Currency 11 2 4 2 3 2 3 2" xfId="0"/>
    <cellStyle name="Currency 11 2 4 2 3 2 4" xfId="0"/>
    <cellStyle name="Currency 11 2 4 2 3 3" xfId="0"/>
    <cellStyle name="Currency 11 2 4 2 3 3 2" xfId="0"/>
    <cellStyle name="Currency 11 2 4 2 3 3 2 2" xfId="0"/>
    <cellStyle name="Currency 11 2 4 2 3 3 3" xfId="0"/>
    <cellStyle name="Currency 11 2 4 2 3 4" xfId="0"/>
    <cellStyle name="Currency 11 2 4 2 3 4 2" xfId="0"/>
    <cellStyle name="Currency 11 2 4 2 3 5" xfId="0"/>
    <cellStyle name="Currency 11 2 4 2 4" xfId="0"/>
    <cellStyle name="Currency 11 2 4 2 4 2" xfId="0"/>
    <cellStyle name="Currency 11 2 4 2 4 2 2" xfId="0"/>
    <cellStyle name="Currency 11 2 4 2 4 2 2 2" xfId="0"/>
    <cellStyle name="Currency 11 2 4 2 4 2 3" xfId="0"/>
    <cellStyle name="Currency 11 2 4 2 4 3" xfId="0"/>
    <cellStyle name="Currency 11 2 4 2 4 3 2" xfId="0"/>
    <cellStyle name="Currency 11 2 4 2 4 4" xfId="0"/>
    <cellStyle name="Currency 11 2 4 2 5" xfId="0"/>
    <cellStyle name="Currency 11 2 4 2 5 2" xfId="0"/>
    <cellStyle name="Currency 11 2 4 2 5 2 2" xfId="0"/>
    <cellStyle name="Currency 11 2 4 2 5 3" xfId="0"/>
    <cellStyle name="Currency 11 2 4 2 6" xfId="0"/>
    <cellStyle name="Currency 11 2 4 2 6 2" xfId="0"/>
    <cellStyle name="Currency 11 2 4 2 7" xfId="0"/>
    <cellStyle name="Currency 11 2 4 3" xfId="0"/>
    <cellStyle name="Currency 11 2 4 3 2" xfId="0"/>
    <cellStyle name="Currency 11 2 4 3 2 2" xfId="0"/>
    <cellStyle name="Currency 11 2 4 3 2 2 2" xfId="0"/>
    <cellStyle name="Currency 11 2 4 3 2 2 2 2" xfId="0"/>
    <cellStyle name="Currency 11 2 4 3 2 2 2 2 2" xfId="0"/>
    <cellStyle name="Currency 11 2 4 3 2 2 2 3" xfId="0"/>
    <cellStyle name="Currency 11 2 4 3 2 2 3" xfId="0"/>
    <cellStyle name="Currency 11 2 4 3 2 2 3 2" xfId="0"/>
    <cellStyle name="Currency 11 2 4 3 2 2 4" xfId="0"/>
    <cellStyle name="Currency 11 2 4 3 2 3" xfId="0"/>
    <cellStyle name="Currency 11 2 4 3 2 3 2" xfId="0"/>
    <cellStyle name="Currency 11 2 4 3 2 3 2 2" xfId="0"/>
    <cellStyle name="Currency 11 2 4 3 2 3 3" xfId="0"/>
    <cellStyle name="Currency 11 2 4 3 2 4" xfId="0"/>
    <cellStyle name="Currency 11 2 4 3 2 4 2" xfId="0"/>
    <cellStyle name="Currency 11 2 4 3 2 5" xfId="0"/>
    <cellStyle name="Currency 11 2 4 3 3" xfId="0"/>
    <cellStyle name="Currency 11 2 4 3 3 2" xfId="0"/>
    <cellStyle name="Currency 11 2 4 3 3 2 2" xfId="0"/>
    <cellStyle name="Currency 11 2 4 3 3 2 2 2" xfId="0"/>
    <cellStyle name="Currency 11 2 4 3 3 2 3" xfId="0"/>
    <cellStyle name="Currency 11 2 4 3 3 3" xfId="0"/>
    <cellStyle name="Currency 11 2 4 3 3 3 2" xfId="0"/>
    <cellStyle name="Currency 11 2 4 3 3 4" xfId="0"/>
    <cellStyle name="Currency 11 2 4 3 4" xfId="0"/>
    <cellStyle name="Currency 11 2 4 3 4 2" xfId="0"/>
    <cellStyle name="Currency 11 2 4 3 4 2 2" xfId="0"/>
    <cellStyle name="Currency 11 2 4 3 4 3" xfId="0"/>
    <cellStyle name="Currency 11 2 4 3 5" xfId="0"/>
    <cellStyle name="Currency 11 2 4 3 5 2" xfId="0"/>
    <cellStyle name="Currency 11 2 4 3 6" xfId="0"/>
    <cellStyle name="Currency 11 2 4 4" xfId="0"/>
    <cellStyle name="Currency 11 2 4 4 2" xfId="0"/>
    <cellStyle name="Currency 11 2 4 4 2 2" xfId="0"/>
    <cellStyle name="Currency 11 2 4 4 2 2 2" xfId="0"/>
    <cellStyle name="Currency 11 2 4 4 2 2 2 2" xfId="0"/>
    <cellStyle name="Currency 11 2 4 4 2 2 3" xfId="0"/>
    <cellStyle name="Currency 11 2 4 4 2 3" xfId="0"/>
    <cellStyle name="Currency 11 2 4 4 2 3 2" xfId="0"/>
    <cellStyle name="Currency 11 2 4 4 2 4" xfId="0"/>
    <cellStyle name="Currency 11 2 4 4 3" xfId="0"/>
    <cellStyle name="Currency 11 2 4 4 3 2" xfId="0"/>
    <cellStyle name="Currency 11 2 4 4 3 2 2" xfId="0"/>
    <cellStyle name="Currency 11 2 4 4 3 3" xfId="0"/>
    <cellStyle name="Currency 11 2 4 4 4" xfId="0"/>
    <cellStyle name="Currency 11 2 4 4 4 2" xfId="0"/>
    <cellStyle name="Currency 11 2 4 4 5" xfId="0"/>
    <cellStyle name="Currency 11 2 4 5" xfId="0"/>
    <cellStyle name="Currency 11 2 4 5 2" xfId="0"/>
    <cellStyle name="Currency 11 2 4 5 2 2" xfId="0"/>
    <cellStyle name="Currency 11 2 4 5 2 2 2" xfId="0"/>
    <cellStyle name="Currency 11 2 4 5 2 3" xfId="0"/>
    <cellStyle name="Currency 11 2 4 5 3" xfId="0"/>
    <cellStyle name="Currency 11 2 4 5 3 2" xfId="0"/>
    <cellStyle name="Currency 11 2 4 5 4" xfId="0"/>
    <cellStyle name="Currency 11 2 4 6" xfId="0"/>
    <cellStyle name="Currency 11 2 4 6 2" xfId="0"/>
    <cellStyle name="Currency 11 2 4 6 2 2" xfId="0"/>
    <cellStyle name="Currency 11 2 4 6 3" xfId="0"/>
    <cellStyle name="Currency 11 2 4 7" xfId="0"/>
    <cellStyle name="Currency 11 2 4 7 2" xfId="0"/>
    <cellStyle name="Currency 11 2 4 8" xfId="0"/>
    <cellStyle name="Currency 11 2 5" xfId="0"/>
    <cellStyle name="Currency 11 2 5 2" xfId="0"/>
    <cellStyle name="Currency 11 2 5 2 2" xfId="0"/>
    <cellStyle name="Currency 11 2 5 2 2 2" xfId="0"/>
    <cellStyle name="Currency 11 2 5 2 2 2 2" xfId="0"/>
    <cellStyle name="Currency 11 2 5 2 2 2 2 2" xfId="0"/>
    <cellStyle name="Currency 11 2 5 2 2 2 2 2 2" xfId="0"/>
    <cellStyle name="Currency 11 2 5 2 2 2 2 3" xfId="0"/>
    <cellStyle name="Currency 11 2 5 2 2 2 3" xfId="0"/>
    <cellStyle name="Currency 11 2 5 2 2 2 3 2" xfId="0"/>
    <cellStyle name="Currency 11 2 5 2 2 2 4" xfId="0"/>
    <cellStyle name="Currency 11 2 5 2 2 3" xfId="0"/>
    <cellStyle name="Currency 11 2 5 2 2 3 2" xfId="0"/>
    <cellStyle name="Currency 11 2 5 2 2 3 2 2" xfId="0"/>
    <cellStyle name="Currency 11 2 5 2 2 3 3" xfId="0"/>
    <cellStyle name="Currency 11 2 5 2 2 4" xfId="0"/>
    <cellStyle name="Currency 11 2 5 2 2 4 2" xfId="0"/>
    <cellStyle name="Currency 11 2 5 2 2 5" xfId="0"/>
    <cellStyle name="Currency 11 2 5 2 3" xfId="0"/>
    <cellStyle name="Currency 11 2 5 2 3 2" xfId="0"/>
    <cellStyle name="Currency 11 2 5 2 3 2 2" xfId="0"/>
    <cellStyle name="Currency 11 2 5 2 3 2 2 2" xfId="0"/>
    <cellStyle name="Currency 11 2 5 2 3 2 3" xfId="0"/>
    <cellStyle name="Currency 11 2 5 2 3 3" xfId="0"/>
    <cellStyle name="Currency 11 2 5 2 3 3 2" xfId="0"/>
    <cellStyle name="Currency 11 2 5 2 3 4" xfId="0"/>
    <cellStyle name="Currency 11 2 5 2 4" xfId="0"/>
    <cellStyle name="Currency 11 2 5 2 4 2" xfId="0"/>
    <cellStyle name="Currency 11 2 5 2 4 2 2" xfId="0"/>
    <cellStyle name="Currency 11 2 5 2 4 3" xfId="0"/>
    <cellStyle name="Currency 11 2 5 2 5" xfId="0"/>
    <cellStyle name="Currency 11 2 5 2 5 2" xfId="0"/>
    <cellStyle name="Currency 11 2 5 2 6" xfId="0"/>
    <cellStyle name="Currency 11 2 5 3" xfId="0"/>
    <cellStyle name="Currency 11 2 5 3 2" xfId="0"/>
    <cellStyle name="Currency 11 2 5 3 2 2" xfId="0"/>
    <cellStyle name="Currency 11 2 5 3 2 2 2" xfId="0"/>
    <cellStyle name="Currency 11 2 5 3 2 2 2 2" xfId="0"/>
    <cellStyle name="Currency 11 2 5 3 2 2 3" xfId="0"/>
    <cellStyle name="Currency 11 2 5 3 2 3" xfId="0"/>
    <cellStyle name="Currency 11 2 5 3 2 3 2" xfId="0"/>
    <cellStyle name="Currency 11 2 5 3 2 4" xfId="0"/>
    <cellStyle name="Currency 11 2 5 3 3" xfId="0"/>
    <cellStyle name="Currency 11 2 5 3 3 2" xfId="0"/>
    <cellStyle name="Currency 11 2 5 3 3 2 2" xfId="0"/>
    <cellStyle name="Currency 11 2 5 3 3 3" xfId="0"/>
    <cellStyle name="Currency 11 2 5 3 4" xfId="0"/>
    <cellStyle name="Currency 11 2 5 3 4 2" xfId="0"/>
    <cellStyle name="Currency 11 2 5 3 5" xfId="0"/>
    <cellStyle name="Currency 11 2 5 4" xfId="0"/>
    <cellStyle name="Currency 11 2 5 4 2" xfId="0"/>
    <cellStyle name="Currency 11 2 5 4 2 2" xfId="0"/>
    <cellStyle name="Currency 11 2 5 4 2 2 2" xfId="0"/>
    <cellStyle name="Currency 11 2 5 4 2 3" xfId="0"/>
    <cellStyle name="Currency 11 2 5 4 3" xfId="0"/>
    <cellStyle name="Currency 11 2 5 4 3 2" xfId="0"/>
    <cellStyle name="Currency 11 2 5 4 4" xfId="0"/>
    <cellStyle name="Currency 11 2 5 5" xfId="0"/>
    <cellStyle name="Currency 11 2 5 5 2" xfId="0"/>
    <cellStyle name="Currency 11 2 5 5 2 2" xfId="0"/>
    <cellStyle name="Currency 11 2 5 5 3" xfId="0"/>
    <cellStyle name="Currency 11 2 5 6" xfId="0"/>
    <cellStyle name="Currency 11 2 5 6 2" xfId="0"/>
    <cellStyle name="Currency 11 2 5 7" xfId="0"/>
    <cellStyle name="Currency 11 2 6" xfId="0"/>
    <cellStyle name="Currency 11 2 6 2" xfId="0"/>
    <cellStyle name="Currency 11 2 6 2 2" xfId="0"/>
    <cellStyle name="Currency 11 2 6 2 2 2" xfId="0"/>
    <cellStyle name="Currency 11 2 6 2 2 2 2" xfId="0"/>
    <cellStyle name="Currency 11 2 6 2 2 2 2 2" xfId="0"/>
    <cellStyle name="Currency 11 2 6 2 2 2 3" xfId="0"/>
    <cellStyle name="Currency 11 2 6 2 2 3" xfId="0"/>
    <cellStyle name="Currency 11 2 6 2 2 3 2" xfId="0"/>
    <cellStyle name="Currency 11 2 6 2 2 4" xfId="0"/>
    <cellStyle name="Currency 11 2 6 2 3" xfId="0"/>
    <cellStyle name="Currency 11 2 6 2 3 2" xfId="0"/>
    <cellStyle name="Currency 11 2 6 2 3 2 2" xfId="0"/>
    <cellStyle name="Currency 11 2 6 2 3 3" xfId="0"/>
    <cellStyle name="Currency 11 2 6 2 4" xfId="0"/>
    <cellStyle name="Currency 11 2 6 2 4 2" xfId="0"/>
    <cellStyle name="Currency 11 2 6 2 5" xfId="0"/>
    <cellStyle name="Currency 11 2 6 3" xfId="0"/>
    <cellStyle name="Currency 11 2 6 3 2" xfId="0"/>
    <cellStyle name="Currency 11 2 6 3 2 2" xfId="0"/>
    <cellStyle name="Currency 11 2 6 3 2 2 2" xfId="0"/>
    <cellStyle name="Currency 11 2 6 3 2 3" xfId="0"/>
    <cellStyle name="Currency 11 2 6 3 3" xfId="0"/>
    <cellStyle name="Currency 11 2 6 3 3 2" xfId="0"/>
    <cellStyle name="Currency 11 2 6 3 4" xfId="0"/>
    <cellStyle name="Currency 11 2 6 4" xfId="0"/>
    <cellStyle name="Currency 11 2 6 4 2" xfId="0"/>
    <cellStyle name="Currency 11 2 6 4 2 2" xfId="0"/>
    <cellStyle name="Currency 11 2 6 4 3" xfId="0"/>
    <cellStyle name="Currency 11 2 6 5" xfId="0"/>
    <cellStyle name="Currency 11 2 6 5 2" xfId="0"/>
    <cellStyle name="Currency 11 2 6 6" xfId="0"/>
    <cellStyle name="Currency 11 2 7" xfId="0"/>
    <cellStyle name="Currency 11 2 7 2" xfId="0"/>
    <cellStyle name="Currency 11 2 7 2 2" xfId="0"/>
    <cellStyle name="Currency 11 2 7 2 2 2" xfId="0"/>
    <cellStyle name="Currency 11 2 7 2 2 2 2" xfId="0"/>
    <cellStyle name="Currency 11 2 7 2 2 3" xfId="0"/>
    <cellStyle name="Currency 11 2 7 2 3" xfId="0"/>
    <cellStyle name="Currency 11 2 7 2 3 2" xfId="0"/>
    <cellStyle name="Currency 11 2 7 2 4" xfId="0"/>
    <cellStyle name="Currency 11 2 7 3" xfId="0"/>
    <cellStyle name="Currency 11 2 7 3 2" xfId="0"/>
    <cellStyle name="Currency 11 2 7 3 2 2" xfId="0"/>
    <cellStyle name="Currency 11 2 7 3 3" xfId="0"/>
    <cellStyle name="Currency 11 2 7 4" xfId="0"/>
    <cellStyle name="Currency 11 2 7 4 2" xfId="0"/>
    <cellStyle name="Currency 11 2 7 5" xfId="0"/>
    <cellStyle name="Currency 11 2 8" xfId="0"/>
    <cellStyle name="Currency 11 2 8 2" xfId="0"/>
    <cellStyle name="Currency 11 2 8 2 2" xfId="0"/>
    <cellStyle name="Currency 11 2 8 2 2 2" xfId="0"/>
    <cellStyle name="Currency 11 2 8 2 3" xfId="0"/>
    <cellStyle name="Currency 11 2 8 3" xfId="0"/>
    <cellStyle name="Currency 11 2 8 3 2" xfId="0"/>
    <cellStyle name="Currency 11 2 8 4" xfId="0"/>
    <cellStyle name="Currency 11 2 9" xfId="0"/>
    <cellStyle name="Currency 11 2 9 2" xfId="0"/>
    <cellStyle name="Currency 11 2 9 2 2" xfId="0"/>
    <cellStyle name="Currency 11 2 9 3" xfId="0"/>
    <cellStyle name="Currency 11 3" xfId="0"/>
    <cellStyle name="Currency 11 3 10" xfId="0"/>
    <cellStyle name="Currency 11 3 2" xfId="0"/>
    <cellStyle name="Currency 11 3 2 2" xfId="0"/>
    <cellStyle name="Currency 11 3 2 2 2" xfId="0"/>
    <cellStyle name="Currency 11 3 2 2 2 2" xfId="0"/>
    <cellStyle name="Currency 11 3 2 2 2 2 2" xfId="0"/>
    <cellStyle name="Currency 11 3 2 2 2 2 2 2" xfId="0"/>
    <cellStyle name="Currency 11 3 2 2 2 2 2 2 2" xfId="0"/>
    <cellStyle name="Currency 11 3 2 2 2 2 2 2 2 2" xfId="0"/>
    <cellStyle name="Currency 11 3 2 2 2 2 2 2 2 2 2" xfId="0"/>
    <cellStyle name="Currency 11 3 2 2 2 2 2 2 2 3" xfId="0"/>
    <cellStyle name="Currency 11 3 2 2 2 2 2 2 3" xfId="0"/>
    <cellStyle name="Currency 11 3 2 2 2 2 2 2 3 2" xfId="0"/>
    <cellStyle name="Currency 11 3 2 2 2 2 2 2 4" xfId="0"/>
    <cellStyle name="Currency 11 3 2 2 2 2 2 3" xfId="0"/>
    <cellStyle name="Currency 11 3 2 2 2 2 2 3 2" xfId="0"/>
    <cellStyle name="Currency 11 3 2 2 2 2 2 3 2 2" xfId="0"/>
    <cellStyle name="Currency 11 3 2 2 2 2 2 3 3" xfId="0"/>
    <cellStyle name="Currency 11 3 2 2 2 2 2 4" xfId="0"/>
    <cellStyle name="Currency 11 3 2 2 2 2 2 4 2" xfId="0"/>
    <cellStyle name="Currency 11 3 2 2 2 2 2 5" xfId="0"/>
    <cellStyle name="Currency 11 3 2 2 2 2 3" xfId="0"/>
    <cellStyle name="Currency 11 3 2 2 2 2 3 2" xfId="0"/>
    <cellStyle name="Currency 11 3 2 2 2 2 3 2 2" xfId="0"/>
    <cellStyle name="Currency 11 3 2 2 2 2 3 2 2 2" xfId="0"/>
    <cellStyle name="Currency 11 3 2 2 2 2 3 2 3" xfId="0"/>
    <cellStyle name="Currency 11 3 2 2 2 2 3 3" xfId="0"/>
    <cellStyle name="Currency 11 3 2 2 2 2 3 3 2" xfId="0"/>
    <cellStyle name="Currency 11 3 2 2 2 2 3 4" xfId="0"/>
    <cellStyle name="Currency 11 3 2 2 2 2 4" xfId="0"/>
    <cellStyle name="Currency 11 3 2 2 2 2 4 2" xfId="0"/>
    <cellStyle name="Currency 11 3 2 2 2 2 4 2 2" xfId="0"/>
    <cellStyle name="Currency 11 3 2 2 2 2 4 3" xfId="0"/>
    <cellStyle name="Currency 11 3 2 2 2 2 5" xfId="0"/>
    <cellStyle name="Currency 11 3 2 2 2 2 5 2" xfId="0"/>
    <cellStyle name="Currency 11 3 2 2 2 2 6" xfId="0"/>
    <cellStyle name="Currency 11 3 2 2 2 3" xfId="0"/>
    <cellStyle name="Currency 11 3 2 2 2 3 2" xfId="0"/>
    <cellStyle name="Currency 11 3 2 2 2 3 2 2" xfId="0"/>
    <cellStyle name="Currency 11 3 2 2 2 3 2 2 2" xfId="0"/>
    <cellStyle name="Currency 11 3 2 2 2 3 2 2 2 2" xfId="0"/>
    <cellStyle name="Currency 11 3 2 2 2 3 2 2 3" xfId="0"/>
    <cellStyle name="Currency 11 3 2 2 2 3 2 3" xfId="0"/>
    <cellStyle name="Currency 11 3 2 2 2 3 2 3 2" xfId="0"/>
    <cellStyle name="Currency 11 3 2 2 2 3 2 4" xfId="0"/>
    <cellStyle name="Currency 11 3 2 2 2 3 3" xfId="0"/>
    <cellStyle name="Currency 11 3 2 2 2 3 3 2" xfId="0"/>
    <cellStyle name="Currency 11 3 2 2 2 3 3 2 2" xfId="0"/>
    <cellStyle name="Currency 11 3 2 2 2 3 3 3" xfId="0"/>
    <cellStyle name="Currency 11 3 2 2 2 3 4" xfId="0"/>
    <cellStyle name="Currency 11 3 2 2 2 3 4 2" xfId="0"/>
    <cellStyle name="Currency 11 3 2 2 2 3 5" xfId="0"/>
    <cellStyle name="Currency 11 3 2 2 2 4" xfId="0"/>
    <cellStyle name="Currency 11 3 2 2 2 4 2" xfId="0"/>
    <cellStyle name="Currency 11 3 2 2 2 4 2 2" xfId="0"/>
    <cellStyle name="Currency 11 3 2 2 2 4 2 2 2" xfId="0"/>
    <cellStyle name="Currency 11 3 2 2 2 4 2 3" xfId="0"/>
    <cellStyle name="Currency 11 3 2 2 2 4 3" xfId="0"/>
    <cellStyle name="Currency 11 3 2 2 2 4 3 2" xfId="0"/>
    <cellStyle name="Currency 11 3 2 2 2 4 4" xfId="0"/>
    <cellStyle name="Currency 11 3 2 2 2 5" xfId="0"/>
    <cellStyle name="Currency 11 3 2 2 2 5 2" xfId="0"/>
    <cellStyle name="Currency 11 3 2 2 2 5 2 2" xfId="0"/>
    <cellStyle name="Currency 11 3 2 2 2 5 3" xfId="0"/>
    <cellStyle name="Currency 11 3 2 2 2 6" xfId="0"/>
    <cellStyle name="Currency 11 3 2 2 2 6 2" xfId="0"/>
    <cellStyle name="Currency 11 3 2 2 2 7" xfId="0"/>
    <cellStyle name="Currency 11 3 2 2 3" xfId="0"/>
    <cellStyle name="Currency 11 3 2 2 3 2" xfId="0"/>
    <cellStyle name="Currency 11 3 2 2 3 2 2" xfId="0"/>
    <cellStyle name="Currency 11 3 2 2 3 2 2 2" xfId="0"/>
    <cellStyle name="Currency 11 3 2 2 3 2 2 2 2" xfId="0"/>
    <cellStyle name="Currency 11 3 2 2 3 2 2 2 2 2" xfId="0"/>
    <cellStyle name="Currency 11 3 2 2 3 2 2 2 3" xfId="0"/>
    <cellStyle name="Currency 11 3 2 2 3 2 2 3" xfId="0"/>
    <cellStyle name="Currency 11 3 2 2 3 2 2 3 2" xfId="0"/>
    <cellStyle name="Currency 11 3 2 2 3 2 2 4" xfId="0"/>
    <cellStyle name="Currency 11 3 2 2 3 2 3" xfId="0"/>
    <cellStyle name="Currency 11 3 2 2 3 2 3 2" xfId="0"/>
    <cellStyle name="Currency 11 3 2 2 3 2 3 2 2" xfId="0"/>
    <cellStyle name="Currency 11 3 2 2 3 2 3 3" xfId="0"/>
    <cellStyle name="Currency 11 3 2 2 3 2 4" xfId="0"/>
    <cellStyle name="Currency 11 3 2 2 3 2 4 2" xfId="0"/>
    <cellStyle name="Currency 11 3 2 2 3 2 5" xfId="0"/>
    <cellStyle name="Currency 11 3 2 2 3 3" xfId="0"/>
    <cellStyle name="Currency 11 3 2 2 3 3 2" xfId="0"/>
    <cellStyle name="Currency 11 3 2 2 3 3 2 2" xfId="0"/>
    <cellStyle name="Currency 11 3 2 2 3 3 2 2 2" xfId="0"/>
    <cellStyle name="Currency 11 3 2 2 3 3 2 3" xfId="0"/>
    <cellStyle name="Currency 11 3 2 2 3 3 3" xfId="0"/>
    <cellStyle name="Currency 11 3 2 2 3 3 3 2" xfId="0"/>
    <cellStyle name="Currency 11 3 2 2 3 3 4" xfId="0"/>
    <cellStyle name="Currency 11 3 2 2 3 4" xfId="0"/>
    <cellStyle name="Currency 11 3 2 2 3 4 2" xfId="0"/>
    <cellStyle name="Currency 11 3 2 2 3 4 2 2" xfId="0"/>
    <cellStyle name="Currency 11 3 2 2 3 4 3" xfId="0"/>
    <cellStyle name="Currency 11 3 2 2 3 5" xfId="0"/>
    <cellStyle name="Currency 11 3 2 2 3 5 2" xfId="0"/>
    <cellStyle name="Currency 11 3 2 2 3 6" xfId="0"/>
    <cellStyle name="Currency 11 3 2 2 4" xfId="0"/>
    <cellStyle name="Currency 11 3 2 2 4 2" xfId="0"/>
    <cellStyle name="Currency 11 3 2 2 4 2 2" xfId="0"/>
    <cellStyle name="Currency 11 3 2 2 4 2 2 2" xfId="0"/>
    <cellStyle name="Currency 11 3 2 2 4 2 2 2 2" xfId="0"/>
    <cellStyle name="Currency 11 3 2 2 4 2 2 3" xfId="0"/>
    <cellStyle name="Currency 11 3 2 2 4 2 3" xfId="0"/>
    <cellStyle name="Currency 11 3 2 2 4 2 3 2" xfId="0"/>
    <cellStyle name="Currency 11 3 2 2 4 2 4" xfId="0"/>
    <cellStyle name="Currency 11 3 2 2 4 3" xfId="0"/>
    <cellStyle name="Currency 11 3 2 2 4 3 2" xfId="0"/>
    <cellStyle name="Currency 11 3 2 2 4 3 2 2" xfId="0"/>
    <cellStyle name="Currency 11 3 2 2 4 3 3" xfId="0"/>
    <cellStyle name="Currency 11 3 2 2 4 4" xfId="0"/>
    <cellStyle name="Currency 11 3 2 2 4 4 2" xfId="0"/>
    <cellStyle name="Currency 11 3 2 2 4 5" xfId="0"/>
    <cellStyle name="Currency 11 3 2 2 5" xfId="0"/>
    <cellStyle name="Currency 11 3 2 2 5 2" xfId="0"/>
    <cellStyle name="Currency 11 3 2 2 5 2 2" xfId="0"/>
    <cellStyle name="Currency 11 3 2 2 5 2 2 2" xfId="0"/>
    <cellStyle name="Currency 11 3 2 2 5 2 3" xfId="0"/>
    <cellStyle name="Currency 11 3 2 2 5 3" xfId="0"/>
    <cellStyle name="Currency 11 3 2 2 5 3 2" xfId="0"/>
    <cellStyle name="Currency 11 3 2 2 5 4" xfId="0"/>
    <cellStyle name="Currency 11 3 2 2 6" xfId="0"/>
    <cellStyle name="Currency 11 3 2 2 6 2" xfId="0"/>
    <cellStyle name="Currency 11 3 2 2 6 2 2" xfId="0"/>
    <cellStyle name="Currency 11 3 2 2 6 3" xfId="0"/>
    <cellStyle name="Currency 11 3 2 2 7" xfId="0"/>
    <cellStyle name="Currency 11 3 2 2 7 2" xfId="0"/>
    <cellStyle name="Currency 11 3 2 2 8" xfId="0"/>
    <cellStyle name="Currency 11 3 2 3" xfId="0"/>
    <cellStyle name="Currency 11 3 2 3 2" xfId="0"/>
    <cellStyle name="Currency 11 3 2 3 2 2" xfId="0"/>
    <cellStyle name="Currency 11 3 2 3 2 2 2" xfId="0"/>
    <cellStyle name="Currency 11 3 2 3 2 2 2 2" xfId="0"/>
    <cellStyle name="Currency 11 3 2 3 2 2 2 2 2" xfId="0"/>
    <cellStyle name="Currency 11 3 2 3 2 2 2 2 2 2" xfId="0"/>
    <cellStyle name="Currency 11 3 2 3 2 2 2 2 3" xfId="0"/>
    <cellStyle name="Currency 11 3 2 3 2 2 2 3" xfId="0"/>
    <cellStyle name="Currency 11 3 2 3 2 2 2 3 2" xfId="0"/>
    <cellStyle name="Currency 11 3 2 3 2 2 2 4" xfId="0"/>
    <cellStyle name="Currency 11 3 2 3 2 2 3" xfId="0"/>
    <cellStyle name="Currency 11 3 2 3 2 2 3 2" xfId="0"/>
    <cellStyle name="Currency 11 3 2 3 2 2 3 2 2" xfId="0"/>
    <cellStyle name="Currency 11 3 2 3 2 2 3 3" xfId="0"/>
    <cellStyle name="Currency 11 3 2 3 2 2 4" xfId="0"/>
    <cellStyle name="Currency 11 3 2 3 2 2 4 2" xfId="0"/>
    <cellStyle name="Currency 11 3 2 3 2 2 5" xfId="0"/>
    <cellStyle name="Currency 11 3 2 3 2 3" xfId="0"/>
    <cellStyle name="Currency 11 3 2 3 2 3 2" xfId="0"/>
    <cellStyle name="Currency 11 3 2 3 2 3 2 2" xfId="0"/>
    <cellStyle name="Currency 11 3 2 3 2 3 2 2 2" xfId="0"/>
    <cellStyle name="Currency 11 3 2 3 2 3 2 3" xfId="0"/>
    <cellStyle name="Currency 11 3 2 3 2 3 3" xfId="0"/>
    <cellStyle name="Currency 11 3 2 3 2 3 3 2" xfId="0"/>
    <cellStyle name="Currency 11 3 2 3 2 3 4" xfId="0"/>
    <cellStyle name="Currency 11 3 2 3 2 4" xfId="0"/>
    <cellStyle name="Currency 11 3 2 3 2 4 2" xfId="0"/>
    <cellStyle name="Currency 11 3 2 3 2 4 2 2" xfId="0"/>
    <cellStyle name="Currency 11 3 2 3 2 4 3" xfId="0"/>
    <cellStyle name="Currency 11 3 2 3 2 5" xfId="0"/>
    <cellStyle name="Currency 11 3 2 3 2 5 2" xfId="0"/>
    <cellStyle name="Currency 11 3 2 3 2 6" xfId="0"/>
    <cellStyle name="Currency 11 3 2 3 3" xfId="0"/>
    <cellStyle name="Currency 11 3 2 3 3 2" xfId="0"/>
    <cellStyle name="Currency 11 3 2 3 3 2 2" xfId="0"/>
    <cellStyle name="Currency 11 3 2 3 3 2 2 2" xfId="0"/>
    <cellStyle name="Currency 11 3 2 3 3 2 2 2 2" xfId="0"/>
    <cellStyle name="Currency 11 3 2 3 3 2 2 3" xfId="0"/>
    <cellStyle name="Currency 11 3 2 3 3 2 3" xfId="0"/>
    <cellStyle name="Currency 11 3 2 3 3 2 3 2" xfId="0"/>
    <cellStyle name="Currency 11 3 2 3 3 2 4" xfId="0"/>
    <cellStyle name="Currency 11 3 2 3 3 3" xfId="0"/>
    <cellStyle name="Currency 11 3 2 3 3 3 2" xfId="0"/>
    <cellStyle name="Currency 11 3 2 3 3 3 2 2" xfId="0"/>
    <cellStyle name="Currency 11 3 2 3 3 3 3" xfId="0"/>
    <cellStyle name="Currency 11 3 2 3 3 4" xfId="0"/>
    <cellStyle name="Currency 11 3 2 3 3 4 2" xfId="0"/>
    <cellStyle name="Currency 11 3 2 3 3 5" xfId="0"/>
    <cellStyle name="Currency 11 3 2 3 4" xfId="0"/>
    <cellStyle name="Currency 11 3 2 3 4 2" xfId="0"/>
    <cellStyle name="Currency 11 3 2 3 4 2 2" xfId="0"/>
    <cellStyle name="Currency 11 3 2 3 4 2 2 2" xfId="0"/>
    <cellStyle name="Currency 11 3 2 3 4 2 3" xfId="0"/>
    <cellStyle name="Currency 11 3 2 3 4 3" xfId="0"/>
    <cellStyle name="Currency 11 3 2 3 4 3 2" xfId="0"/>
    <cellStyle name="Currency 11 3 2 3 4 4" xfId="0"/>
    <cellStyle name="Currency 11 3 2 3 5" xfId="0"/>
    <cellStyle name="Currency 11 3 2 3 5 2" xfId="0"/>
    <cellStyle name="Currency 11 3 2 3 5 2 2" xfId="0"/>
    <cellStyle name="Currency 11 3 2 3 5 3" xfId="0"/>
    <cellStyle name="Currency 11 3 2 3 6" xfId="0"/>
    <cellStyle name="Currency 11 3 2 3 6 2" xfId="0"/>
    <cellStyle name="Currency 11 3 2 3 7" xfId="0"/>
    <cellStyle name="Currency 11 3 2 4" xfId="0"/>
    <cellStyle name="Currency 11 3 2 4 2" xfId="0"/>
    <cellStyle name="Currency 11 3 2 4 2 2" xfId="0"/>
    <cellStyle name="Currency 11 3 2 4 2 2 2" xfId="0"/>
    <cellStyle name="Currency 11 3 2 4 2 2 2 2" xfId="0"/>
    <cellStyle name="Currency 11 3 2 4 2 2 2 2 2" xfId="0"/>
    <cellStyle name="Currency 11 3 2 4 2 2 2 3" xfId="0"/>
    <cellStyle name="Currency 11 3 2 4 2 2 3" xfId="0"/>
    <cellStyle name="Currency 11 3 2 4 2 2 3 2" xfId="0"/>
    <cellStyle name="Currency 11 3 2 4 2 2 4" xfId="0"/>
    <cellStyle name="Currency 11 3 2 4 2 3" xfId="0"/>
    <cellStyle name="Currency 11 3 2 4 2 3 2" xfId="0"/>
    <cellStyle name="Currency 11 3 2 4 2 3 2 2" xfId="0"/>
    <cellStyle name="Currency 11 3 2 4 2 3 3" xfId="0"/>
    <cellStyle name="Currency 11 3 2 4 2 4" xfId="0"/>
    <cellStyle name="Currency 11 3 2 4 2 4 2" xfId="0"/>
    <cellStyle name="Currency 11 3 2 4 2 5" xfId="0"/>
    <cellStyle name="Currency 11 3 2 4 3" xfId="0"/>
    <cellStyle name="Currency 11 3 2 4 3 2" xfId="0"/>
    <cellStyle name="Currency 11 3 2 4 3 2 2" xfId="0"/>
    <cellStyle name="Currency 11 3 2 4 3 2 2 2" xfId="0"/>
    <cellStyle name="Currency 11 3 2 4 3 2 3" xfId="0"/>
    <cellStyle name="Currency 11 3 2 4 3 3" xfId="0"/>
    <cellStyle name="Currency 11 3 2 4 3 3 2" xfId="0"/>
    <cellStyle name="Currency 11 3 2 4 3 4" xfId="0"/>
    <cellStyle name="Currency 11 3 2 4 4" xfId="0"/>
    <cellStyle name="Currency 11 3 2 4 4 2" xfId="0"/>
    <cellStyle name="Currency 11 3 2 4 4 2 2" xfId="0"/>
    <cellStyle name="Currency 11 3 2 4 4 3" xfId="0"/>
    <cellStyle name="Currency 11 3 2 4 5" xfId="0"/>
    <cellStyle name="Currency 11 3 2 4 5 2" xfId="0"/>
    <cellStyle name="Currency 11 3 2 4 6" xfId="0"/>
    <cellStyle name="Currency 11 3 2 5" xfId="0"/>
    <cellStyle name="Currency 11 3 2 5 2" xfId="0"/>
    <cellStyle name="Currency 11 3 2 5 2 2" xfId="0"/>
    <cellStyle name="Currency 11 3 2 5 2 2 2" xfId="0"/>
    <cellStyle name="Currency 11 3 2 5 2 2 2 2" xfId="0"/>
    <cellStyle name="Currency 11 3 2 5 2 2 3" xfId="0"/>
    <cellStyle name="Currency 11 3 2 5 2 3" xfId="0"/>
    <cellStyle name="Currency 11 3 2 5 2 3 2" xfId="0"/>
    <cellStyle name="Currency 11 3 2 5 2 4" xfId="0"/>
    <cellStyle name="Currency 11 3 2 5 3" xfId="0"/>
    <cellStyle name="Currency 11 3 2 5 3 2" xfId="0"/>
    <cellStyle name="Currency 11 3 2 5 3 2 2" xfId="0"/>
    <cellStyle name="Currency 11 3 2 5 3 3" xfId="0"/>
    <cellStyle name="Currency 11 3 2 5 4" xfId="0"/>
    <cellStyle name="Currency 11 3 2 5 4 2" xfId="0"/>
    <cellStyle name="Currency 11 3 2 5 5" xfId="0"/>
    <cellStyle name="Currency 11 3 2 6" xfId="0"/>
    <cellStyle name="Currency 11 3 2 6 2" xfId="0"/>
    <cellStyle name="Currency 11 3 2 6 2 2" xfId="0"/>
    <cellStyle name="Currency 11 3 2 6 2 2 2" xfId="0"/>
    <cellStyle name="Currency 11 3 2 6 2 3" xfId="0"/>
    <cellStyle name="Currency 11 3 2 6 3" xfId="0"/>
    <cellStyle name="Currency 11 3 2 6 3 2" xfId="0"/>
    <cellStyle name="Currency 11 3 2 6 4" xfId="0"/>
    <cellStyle name="Currency 11 3 2 7" xfId="0"/>
    <cellStyle name="Currency 11 3 2 7 2" xfId="0"/>
    <cellStyle name="Currency 11 3 2 7 2 2" xfId="0"/>
    <cellStyle name="Currency 11 3 2 7 3" xfId="0"/>
    <cellStyle name="Currency 11 3 2 8" xfId="0"/>
    <cellStyle name="Currency 11 3 2 8 2" xfId="0"/>
    <cellStyle name="Currency 11 3 2 9" xfId="0"/>
    <cellStyle name="Currency 11 3 3" xfId="0"/>
    <cellStyle name="Currency 11 3 3 2" xfId="0"/>
    <cellStyle name="Currency 11 3 3 2 2" xfId="0"/>
    <cellStyle name="Currency 11 3 3 2 2 2" xfId="0"/>
    <cellStyle name="Currency 11 3 3 2 2 2 2" xfId="0"/>
    <cellStyle name="Currency 11 3 3 2 2 2 2 2" xfId="0"/>
    <cellStyle name="Currency 11 3 3 2 2 2 2 2 2" xfId="0"/>
    <cellStyle name="Currency 11 3 3 2 2 2 2 2 2 2" xfId="0"/>
    <cellStyle name="Currency 11 3 3 2 2 2 2 2 3" xfId="0"/>
    <cellStyle name="Currency 11 3 3 2 2 2 2 3" xfId="0"/>
    <cellStyle name="Currency 11 3 3 2 2 2 2 3 2" xfId="0"/>
    <cellStyle name="Currency 11 3 3 2 2 2 2 4" xfId="0"/>
    <cellStyle name="Currency 11 3 3 2 2 2 3" xfId="0"/>
    <cellStyle name="Currency 11 3 3 2 2 2 3 2" xfId="0"/>
    <cellStyle name="Currency 11 3 3 2 2 2 3 2 2" xfId="0"/>
    <cellStyle name="Currency 11 3 3 2 2 2 3 3" xfId="0"/>
    <cellStyle name="Currency 11 3 3 2 2 2 4" xfId="0"/>
    <cellStyle name="Currency 11 3 3 2 2 2 4 2" xfId="0"/>
    <cellStyle name="Currency 11 3 3 2 2 2 5" xfId="0"/>
    <cellStyle name="Currency 11 3 3 2 2 3" xfId="0"/>
    <cellStyle name="Currency 11 3 3 2 2 3 2" xfId="0"/>
    <cellStyle name="Currency 11 3 3 2 2 3 2 2" xfId="0"/>
    <cellStyle name="Currency 11 3 3 2 2 3 2 2 2" xfId="0"/>
    <cellStyle name="Currency 11 3 3 2 2 3 2 3" xfId="0"/>
    <cellStyle name="Currency 11 3 3 2 2 3 3" xfId="0"/>
    <cellStyle name="Currency 11 3 3 2 2 3 3 2" xfId="0"/>
    <cellStyle name="Currency 11 3 3 2 2 3 4" xfId="0"/>
    <cellStyle name="Currency 11 3 3 2 2 4" xfId="0"/>
    <cellStyle name="Currency 11 3 3 2 2 4 2" xfId="0"/>
    <cellStyle name="Currency 11 3 3 2 2 4 2 2" xfId="0"/>
    <cellStyle name="Currency 11 3 3 2 2 4 3" xfId="0"/>
    <cellStyle name="Currency 11 3 3 2 2 5" xfId="0"/>
    <cellStyle name="Currency 11 3 3 2 2 5 2" xfId="0"/>
    <cellStyle name="Currency 11 3 3 2 2 6" xfId="0"/>
    <cellStyle name="Currency 11 3 3 2 3" xfId="0"/>
    <cellStyle name="Currency 11 3 3 2 3 2" xfId="0"/>
    <cellStyle name="Currency 11 3 3 2 3 2 2" xfId="0"/>
    <cellStyle name="Currency 11 3 3 2 3 2 2 2" xfId="0"/>
    <cellStyle name="Currency 11 3 3 2 3 2 2 2 2" xfId="0"/>
    <cellStyle name="Currency 11 3 3 2 3 2 2 3" xfId="0"/>
    <cellStyle name="Currency 11 3 3 2 3 2 3" xfId="0"/>
    <cellStyle name="Currency 11 3 3 2 3 2 3 2" xfId="0"/>
    <cellStyle name="Currency 11 3 3 2 3 2 4" xfId="0"/>
    <cellStyle name="Currency 11 3 3 2 3 3" xfId="0"/>
    <cellStyle name="Currency 11 3 3 2 3 3 2" xfId="0"/>
    <cellStyle name="Currency 11 3 3 2 3 3 2 2" xfId="0"/>
    <cellStyle name="Currency 11 3 3 2 3 3 3" xfId="0"/>
    <cellStyle name="Currency 11 3 3 2 3 4" xfId="0"/>
    <cellStyle name="Currency 11 3 3 2 3 4 2" xfId="0"/>
    <cellStyle name="Currency 11 3 3 2 3 5" xfId="0"/>
    <cellStyle name="Currency 11 3 3 2 4" xfId="0"/>
    <cellStyle name="Currency 11 3 3 2 4 2" xfId="0"/>
    <cellStyle name="Currency 11 3 3 2 4 2 2" xfId="0"/>
    <cellStyle name="Currency 11 3 3 2 4 2 2 2" xfId="0"/>
    <cellStyle name="Currency 11 3 3 2 4 2 3" xfId="0"/>
    <cellStyle name="Currency 11 3 3 2 4 3" xfId="0"/>
    <cellStyle name="Currency 11 3 3 2 4 3 2" xfId="0"/>
    <cellStyle name="Currency 11 3 3 2 4 4" xfId="0"/>
    <cellStyle name="Currency 11 3 3 2 5" xfId="0"/>
    <cellStyle name="Currency 11 3 3 2 5 2" xfId="0"/>
    <cellStyle name="Currency 11 3 3 2 5 2 2" xfId="0"/>
    <cellStyle name="Currency 11 3 3 2 5 3" xfId="0"/>
    <cellStyle name="Currency 11 3 3 2 6" xfId="0"/>
    <cellStyle name="Currency 11 3 3 2 6 2" xfId="0"/>
    <cellStyle name="Currency 11 3 3 2 7" xfId="0"/>
    <cellStyle name="Currency 11 3 3 3" xfId="0"/>
    <cellStyle name="Currency 11 3 3 3 2" xfId="0"/>
    <cellStyle name="Currency 11 3 3 3 2 2" xfId="0"/>
    <cellStyle name="Currency 11 3 3 3 2 2 2" xfId="0"/>
    <cellStyle name="Currency 11 3 3 3 2 2 2 2" xfId="0"/>
    <cellStyle name="Currency 11 3 3 3 2 2 2 2 2" xfId="0"/>
    <cellStyle name="Currency 11 3 3 3 2 2 2 3" xfId="0"/>
    <cellStyle name="Currency 11 3 3 3 2 2 3" xfId="0"/>
    <cellStyle name="Currency 11 3 3 3 2 2 3 2" xfId="0"/>
    <cellStyle name="Currency 11 3 3 3 2 2 4" xfId="0"/>
    <cellStyle name="Currency 11 3 3 3 2 3" xfId="0"/>
    <cellStyle name="Currency 11 3 3 3 2 3 2" xfId="0"/>
    <cellStyle name="Currency 11 3 3 3 2 3 2 2" xfId="0"/>
    <cellStyle name="Currency 11 3 3 3 2 3 3" xfId="0"/>
    <cellStyle name="Currency 11 3 3 3 2 4" xfId="0"/>
    <cellStyle name="Currency 11 3 3 3 2 4 2" xfId="0"/>
    <cellStyle name="Currency 11 3 3 3 2 5" xfId="0"/>
    <cellStyle name="Currency 11 3 3 3 3" xfId="0"/>
    <cellStyle name="Currency 11 3 3 3 3 2" xfId="0"/>
    <cellStyle name="Currency 11 3 3 3 3 2 2" xfId="0"/>
    <cellStyle name="Currency 11 3 3 3 3 2 2 2" xfId="0"/>
    <cellStyle name="Currency 11 3 3 3 3 2 3" xfId="0"/>
    <cellStyle name="Currency 11 3 3 3 3 3" xfId="0"/>
    <cellStyle name="Currency 11 3 3 3 3 3 2" xfId="0"/>
    <cellStyle name="Currency 11 3 3 3 3 4" xfId="0"/>
    <cellStyle name="Currency 11 3 3 3 4" xfId="0"/>
    <cellStyle name="Currency 11 3 3 3 4 2" xfId="0"/>
    <cellStyle name="Currency 11 3 3 3 4 2 2" xfId="0"/>
    <cellStyle name="Currency 11 3 3 3 4 3" xfId="0"/>
    <cellStyle name="Currency 11 3 3 3 5" xfId="0"/>
    <cellStyle name="Currency 11 3 3 3 5 2" xfId="0"/>
    <cellStyle name="Currency 11 3 3 3 6" xfId="0"/>
    <cellStyle name="Currency 11 3 3 4" xfId="0"/>
    <cellStyle name="Currency 11 3 3 4 2" xfId="0"/>
    <cellStyle name="Currency 11 3 3 4 2 2" xfId="0"/>
    <cellStyle name="Currency 11 3 3 4 2 2 2" xfId="0"/>
    <cellStyle name="Currency 11 3 3 4 2 2 2 2" xfId="0"/>
    <cellStyle name="Currency 11 3 3 4 2 2 3" xfId="0"/>
    <cellStyle name="Currency 11 3 3 4 2 3" xfId="0"/>
    <cellStyle name="Currency 11 3 3 4 2 3 2" xfId="0"/>
    <cellStyle name="Currency 11 3 3 4 2 4" xfId="0"/>
    <cellStyle name="Currency 11 3 3 4 3" xfId="0"/>
    <cellStyle name="Currency 11 3 3 4 3 2" xfId="0"/>
    <cellStyle name="Currency 11 3 3 4 3 2 2" xfId="0"/>
    <cellStyle name="Currency 11 3 3 4 3 3" xfId="0"/>
    <cellStyle name="Currency 11 3 3 4 4" xfId="0"/>
    <cellStyle name="Currency 11 3 3 4 4 2" xfId="0"/>
    <cellStyle name="Currency 11 3 3 4 5" xfId="0"/>
    <cellStyle name="Currency 11 3 3 5" xfId="0"/>
    <cellStyle name="Currency 11 3 3 5 2" xfId="0"/>
    <cellStyle name="Currency 11 3 3 5 2 2" xfId="0"/>
    <cellStyle name="Currency 11 3 3 5 2 2 2" xfId="0"/>
    <cellStyle name="Currency 11 3 3 5 2 3" xfId="0"/>
    <cellStyle name="Currency 11 3 3 5 3" xfId="0"/>
    <cellStyle name="Currency 11 3 3 5 3 2" xfId="0"/>
    <cellStyle name="Currency 11 3 3 5 4" xfId="0"/>
    <cellStyle name="Currency 11 3 3 6" xfId="0"/>
    <cellStyle name="Currency 11 3 3 6 2" xfId="0"/>
    <cellStyle name="Currency 11 3 3 6 2 2" xfId="0"/>
    <cellStyle name="Currency 11 3 3 6 3" xfId="0"/>
    <cellStyle name="Currency 11 3 3 7" xfId="0"/>
    <cellStyle name="Currency 11 3 3 7 2" xfId="0"/>
    <cellStyle name="Currency 11 3 3 8" xfId="0"/>
    <cellStyle name="Currency 11 3 4" xfId="0"/>
    <cellStyle name="Currency 11 3 4 2" xfId="0"/>
    <cellStyle name="Currency 11 3 4 2 2" xfId="0"/>
    <cellStyle name="Currency 11 3 4 2 2 2" xfId="0"/>
    <cellStyle name="Currency 11 3 4 2 2 2 2" xfId="0"/>
    <cellStyle name="Currency 11 3 4 2 2 2 2 2" xfId="0"/>
    <cellStyle name="Currency 11 3 4 2 2 2 2 2 2" xfId="0"/>
    <cellStyle name="Currency 11 3 4 2 2 2 2 3" xfId="0"/>
    <cellStyle name="Currency 11 3 4 2 2 2 3" xfId="0"/>
    <cellStyle name="Currency 11 3 4 2 2 2 3 2" xfId="0"/>
    <cellStyle name="Currency 11 3 4 2 2 2 4" xfId="0"/>
    <cellStyle name="Currency 11 3 4 2 2 3" xfId="0"/>
    <cellStyle name="Currency 11 3 4 2 2 3 2" xfId="0"/>
    <cellStyle name="Currency 11 3 4 2 2 3 2 2" xfId="0"/>
    <cellStyle name="Currency 11 3 4 2 2 3 3" xfId="0"/>
    <cellStyle name="Currency 11 3 4 2 2 4" xfId="0"/>
    <cellStyle name="Currency 11 3 4 2 2 4 2" xfId="0"/>
    <cellStyle name="Currency 11 3 4 2 2 5" xfId="0"/>
    <cellStyle name="Currency 11 3 4 2 3" xfId="0"/>
    <cellStyle name="Currency 11 3 4 2 3 2" xfId="0"/>
    <cellStyle name="Currency 11 3 4 2 3 2 2" xfId="0"/>
    <cellStyle name="Currency 11 3 4 2 3 2 2 2" xfId="0"/>
    <cellStyle name="Currency 11 3 4 2 3 2 3" xfId="0"/>
    <cellStyle name="Currency 11 3 4 2 3 3" xfId="0"/>
    <cellStyle name="Currency 11 3 4 2 3 3 2" xfId="0"/>
    <cellStyle name="Currency 11 3 4 2 3 4" xfId="0"/>
    <cellStyle name="Currency 11 3 4 2 4" xfId="0"/>
    <cellStyle name="Currency 11 3 4 2 4 2" xfId="0"/>
    <cellStyle name="Currency 11 3 4 2 4 2 2" xfId="0"/>
    <cellStyle name="Currency 11 3 4 2 4 3" xfId="0"/>
    <cellStyle name="Currency 11 3 4 2 5" xfId="0"/>
    <cellStyle name="Currency 11 3 4 2 5 2" xfId="0"/>
    <cellStyle name="Currency 11 3 4 2 6" xfId="0"/>
    <cellStyle name="Currency 11 3 4 3" xfId="0"/>
    <cellStyle name="Currency 11 3 4 3 2" xfId="0"/>
    <cellStyle name="Currency 11 3 4 3 2 2" xfId="0"/>
    <cellStyle name="Currency 11 3 4 3 2 2 2" xfId="0"/>
    <cellStyle name="Currency 11 3 4 3 2 2 2 2" xfId="0"/>
    <cellStyle name="Currency 11 3 4 3 2 2 3" xfId="0"/>
    <cellStyle name="Currency 11 3 4 3 2 3" xfId="0"/>
    <cellStyle name="Currency 11 3 4 3 2 3 2" xfId="0"/>
    <cellStyle name="Currency 11 3 4 3 2 4" xfId="0"/>
    <cellStyle name="Currency 11 3 4 3 3" xfId="0"/>
    <cellStyle name="Currency 11 3 4 3 3 2" xfId="0"/>
    <cellStyle name="Currency 11 3 4 3 3 2 2" xfId="0"/>
    <cellStyle name="Currency 11 3 4 3 3 3" xfId="0"/>
    <cellStyle name="Currency 11 3 4 3 4" xfId="0"/>
    <cellStyle name="Currency 11 3 4 3 4 2" xfId="0"/>
    <cellStyle name="Currency 11 3 4 3 5" xfId="0"/>
    <cellStyle name="Currency 11 3 4 4" xfId="0"/>
    <cellStyle name="Currency 11 3 4 4 2" xfId="0"/>
    <cellStyle name="Currency 11 3 4 4 2 2" xfId="0"/>
    <cellStyle name="Currency 11 3 4 4 2 2 2" xfId="0"/>
    <cellStyle name="Currency 11 3 4 4 2 3" xfId="0"/>
    <cellStyle name="Currency 11 3 4 4 3" xfId="0"/>
    <cellStyle name="Currency 11 3 4 4 3 2" xfId="0"/>
    <cellStyle name="Currency 11 3 4 4 4" xfId="0"/>
    <cellStyle name="Currency 11 3 4 5" xfId="0"/>
    <cellStyle name="Currency 11 3 4 5 2" xfId="0"/>
    <cellStyle name="Currency 11 3 4 5 2 2" xfId="0"/>
    <cellStyle name="Currency 11 3 4 5 3" xfId="0"/>
    <cellStyle name="Currency 11 3 4 6" xfId="0"/>
    <cellStyle name="Currency 11 3 4 6 2" xfId="0"/>
    <cellStyle name="Currency 11 3 4 7" xfId="0"/>
    <cellStyle name="Currency 11 3 5" xfId="0"/>
    <cellStyle name="Currency 11 3 5 2" xfId="0"/>
    <cellStyle name="Currency 11 3 5 2 2" xfId="0"/>
    <cellStyle name="Currency 11 3 5 2 2 2" xfId="0"/>
    <cellStyle name="Currency 11 3 5 2 2 2 2" xfId="0"/>
    <cellStyle name="Currency 11 3 5 2 2 2 2 2" xfId="0"/>
    <cellStyle name="Currency 11 3 5 2 2 2 3" xfId="0"/>
    <cellStyle name="Currency 11 3 5 2 2 3" xfId="0"/>
    <cellStyle name="Currency 11 3 5 2 2 3 2" xfId="0"/>
    <cellStyle name="Currency 11 3 5 2 2 4" xfId="0"/>
    <cellStyle name="Currency 11 3 5 2 3" xfId="0"/>
    <cellStyle name="Currency 11 3 5 2 3 2" xfId="0"/>
    <cellStyle name="Currency 11 3 5 2 3 2 2" xfId="0"/>
    <cellStyle name="Currency 11 3 5 2 3 3" xfId="0"/>
    <cellStyle name="Currency 11 3 5 2 4" xfId="0"/>
    <cellStyle name="Currency 11 3 5 2 4 2" xfId="0"/>
    <cellStyle name="Currency 11 3 5 2 5" xfId="0"/>
    <cellStyle name="Currency 11 3 5 3" xfId="0"/>
    <cellStyle name="Currency 11 3 5 3 2" xfId="0"/>
    <cellStyle name="Currency 11 3 5 3 2 2" xfId="0"/>
    <cellStyle name="Currency 11 3 5 3 2 2 2" xfId="0"/>
    <cellStyle name="Currency 11 3 5 3 2 3" xfId="0"/>
    <cellStyle name="Currency 11 3 5 3 3" xfId="0"/>
    <cellStyle name="Currency 11 3 5 3 3 2" xfId="0"/>
    <cellStyle name="Currency 11 3 5 3 4" xfId="0"/>
    <cellStyle name="Currency 11 3 5 4" xfId="0"/>
    <cellStyle name="Currency 11 3 5 4 2" xfId="0"/>
    <cellStyle name="Currency 11 3 5 4 2 2" xfId="0"/>
    <cellStyle name="Currency 11 3 5 4 3" xfId="0"/>
    <cellStyle name="Currency 11 3 5 5" xfId="0"/>
    <cellStyle name="Currency 11 3 5 5 2" xfId="0"/>
    <cellStyle name="Currency 11 3 5 6" xfId="0"/>
    <cellStyle name="Currency 11 3 6" xfId="0"/>
    <cellStyle name="Currency 11 3 6 2" xfId="0"/>
    <cellStyle name="Currency 11 3 6 2 2" xfId="0"/>
    <cellStyle name="Currency 11 3 6 2 2 2" xfId="0"/>
    <cellStyle name="Currency 11 3 6 2 2 2 2" xfId="0"/>
    <cellStyle name="Currency 11 3 6 2 2 3" xfId="0"/>
    <cellStyle name="Currency 11 3 6 2 3" xfId="0"/>
    <cellStyle name="Currency 11 3 6 2 3 2" xfId="0"/>
    <cellStyle name="Currency 11 3 6 2 4" xfId="0"/>
    <cellStyle name="Currency 11 3 6 3" xfId="0"/>
    <cellStyle name="Currency 11 3 6 3 2" xfId="0"/>
    <cellStyle name="Currency 11 3 6 3 2 2" xfId="0"/>
    <cellStyle name="Currency 11 3 6 3 3" xfId="0"/>
    <cellStyle name="Currency 11 3 6 4" xfId="0"/>
    <cellStyle name="Currency 11 3 6 4 2" xfId="0"/>
    <cellStyle name="Currency 11 3 6 5" xfId="0"/>
    <cellStyle name="Currency 11 3 7" xfId="0"/>
    <cellStyle name="Currency 11 3 7 2" xfId="0"/>
    <cellStyle name="Currency 11 3 7 2 2" xfId="0"/>
    <cellStyle name="Currency 11 3 7 2 2 2" xfId="0"/>
    <cellStyle name="Currency 11 3 7 2 3" xfId="0"/>
    <cellStyle name="Currency 11 3 7 3" xfId="0"/>
    <cellStyle name="Currency 11 3 7 3 2" xfId="0"/>
    <cellStyle name="Currency 11 3 7 4" xfId="0"/>
    <cellStyle name="Currency 11 3 8" xfId="0"/>
    <cellStyle name="Currency 11 3 8 2" xfId="0"/>
    <cellStyle name="Currency 11 3 8 2 2" xfId="0"/>
    <cellStyle name="Currency 11 3 8 3" xfId="0"/>
    <cellStyle name="Currency 11 3 9" xfId="0"/>
    <cellStyle name="Currency 11 3 9 2" xfId="0"/>
    <cellStyle name="Currency 11 4" xfId="0"/>
    <cellStyle name="Currency 11 4 2" xfId="0"/>
    <cellStyle name="Currency 11 4 2 2" xfId="0"/>
    <cellStyle name="Currency 11 4 2 2 2" xfId="0"/>
    <cellStyle name="Currency 11 4 2 2 2 2" xfId="0"/>
    <cellStyle name="Currency 11 4 2 2 2 2 2" xfId="0"/>
    <cellStyle name="Currency 11 4 2 2 2 2 2 2" xfId="0"/>
    <cellStyle name="Currency 11 4 2 2 2 2 2 2 2" xfId="0"/>
    <cellStyle name="Currency 11 4 2 2 2 2 2 2 2 2" xfId="0"/>
    <cellStyle name="Currency 11 4 2 2 2 2 2 2 3" xfId="0"/>
    <cellStyle name="Currency 11 4 2 2 2 2 2 3" xfId="0"/>
    <cellStyle name="Currency 11 4 2 2 2 2 2 3 2" xfId="0"/>
    <cellStyle name="Currency 11 4 2 2 2 2 2 4" xfId="0"/>
    <cellStyle name="Currency 11 4 2 2 2 2 3" xfId="0"/>
    <cellStyle name="Currency 11 4 2 2 2 2 3 2" xfId="0"/>
    <cellStyle name="Currency 11 4 2 2 2 2 3 2 2" xfId="0"/>
    <cellStyle name="Currency 11 4 2 2 2 2 3 3" xfId="0"/>
    <cellStyle name="Currency 11 4 2 2 2 2 4" xfId="0"/>
    <cellStyle name="Currency 11 4 2 2 2 2 4 2" xfId="0"/>
    <cellStyle name="Currency 11 4 2 2 2 2 5" xfId="0"/>
    <cellStyle name="Currency 11 4 2 2 2 3" xfId="0"/>
    <cellStyle name="Currency 11 4 2 2 2 3 2" xfId="0"/>
    <cellStyle name="Currency 11 4 2 2 2 3 2 2" xfId="0"/>
    <cellStyle name="Currency 11 4 2 2 2 3 2 2 2" xfId="0"/>
    <cellStyle name="Currency 11 4 2 2 2 3 2 3" xfId="0"/>
    <cellStyle name="Currency 11 4 2 2 2 3 3" xfId="0"/>
    <cellStyle name="Currency 11 4 2 2 2 3 3 2" xfId="0"/>
    <cellStyle name="Currency 11 4 2 2 2 3 4" xfId="0"/>
    <cellStyle name="Currency 11 4 2 2 2 4" xfId="0"/>
    <cellStyle name="Currency 11 4 2 2 2 4 2" xfId="0"/>
    <cellStyle name="Currency 11 4 2 2 2 4 2 2" xfId="0"/>
    <cellStyle name="Currency 11 4 2 2 2 4 3" xfId="0"/>
    <cellStyle name="Currency 11 4 2 2 2 5" xfId="0"/>
    <cellStyle name="Currency 11 4 2 2 2 5 2" xfId="0"/>
    <cellStyle name="Currency 11 4 2 2 2 6" xfId="0"/>
    <cellStyle name="Currency 11 4 2 2 3" xfId="0"/>
    <cellStyle name="Currency 11 4 2 2 3 2" xfId="0"/>
    <cellStyle name="Currency 11 4 2 2 3 2 2" xfId="0"/>
    <cellStyle name="Currency 11 4 2 2 3 2 2 2" xfId="0"/>
    <cellStyle name="Currency 11 4 2 2 3 2 2 2 2" xfId="0"/>
    <cellStyle name="Currency 11 4 2 2 3 2 2 3" xfId="0"/>
    <cellStyle name="Currency 11 4 2 2 3 2 3" xfId="0"/>
    <cellStyle name="Currency 11 4 2 2 3 2 3 2" xfId="0"/>
    <cellStyle name="Currency 11 4 2 2 3 2 4" xfId="0"/>
    <cellStyle name="Currency 11 4 2 2 3 3" xfId="0"/>
    <cellStyle name="Currency 11 4 2 2 3 3 2" xfId="0"/>
    <cellStyle name="Currency 11 4 2 2 3 3 2 2" xfId="0"/>
    <cellStyle name="Currency 11 4 2 2 3 3 3" xfId="0"/>
    <cellStyle name="Currency 11 4 2 2 3 4" xfId="0"/>
    <cellStyle name="Currency 11 4 2 2 3 4 2" xfId="0"/>
    <cellStyle name="Currency 11 4 2 2 3 5" xfId="0"/>
    <cellStyle name="Currency 11 4 2 2 4" xfId="0"/>
    <cellStyle name="Currency 11 4 2 2 4 2" xfId="0"/>
    <cellStyle name="Currency 11 4 2 2 4 2 2" xfId="0"/>
    <cellStyle name="Currency 11 4 2 2 4 2 2 2" xfId="0"/>
    <cellStyle name="Currency 11 4 2 2 4 2 3" xfId="0"/>
    <cellStyle name="Currency 11 4 2 2 4 3" xfId="0"/>
    <cellStyle name="Currency 11 4 2 2 4 3 2" xfId="0"/>
    <cellStyle name="Currency 11 4 2 2 4 4" xfId="0"/>
    <cellStyle name="Currency 11 4 2 2 5" xfId="0"/>
    <cellStyle name="Currency 11 4 2 2 5 2" xfId="0"/>
    <cellStyle name="Currency 11 4 2 2 5 2 2" xfId="0"/>
    <cellStyle name="Currency 11 4 2 2 5 3" xfId="0"/>
    <cellStyle name="Currency 11 4 2 2 6" xfId="0"/>
    <cellStyle name="Currency 11 4 2 2 6 2" xfId="0"/>
    <cellStyle name="Currency 11 4 2 2 7" xfId="0"/>
    <cellStyle name="Currency 11 4 2 3" xfId="0"/>
    <cellStyle name="Currency 11 4 2 3 2" xfId="0"/>
    <cellStyle name="Currency 11 4 2 3 2 2" xfId="0"/>
    <cellStyle name="Currency 11 4 2 3 2 2 2" xfId="0"/>
    <cellStyle name="Currency 11 4 2 3 2 2 2 2" xfId="0"/>
    <cellStyle name="Currency 11 4 2 3 2 2 2 2 2" xfId="0"/>
    <cellStyle name="Currency 11 4 2 3 2 2 2 3" xfId="0"/>
    <cellStyle name="Currency 11 4 2 3 2 2 3" xfId="0"/>
    <cellStyle name="Currency 11 4 2 3 2 2 3 2" xfId="0"/>
    <cellStyle name="Currency 11 4 2 3 2 2 4" xfId="0"/>
    <cellStyle name="Currency 11 4 2 3 2 3" xfId="0"/>
    <cellStyle name="Currency 11 4 2 3 2 3 2" xfId="0"/>
    <cellStyle name="Currency 11 4 2 3 2 3 2 2" xfId="0"/>
    <cellStyle name="Currency 11 4 2 3 2 3 3" xfId="0"/>
    <cellStyle name="Currency 11 4 2 3 2 4" xfId="0"/>
    <cellStyle name="Currency 11 4 2 3 2 4 2" xfId="0"/>
    <cellStyle name="Currency 11 4 2 3 2 5" xfId="0"/>
    <cellStyle name="Currency 11 4 2 3 3" xfId="0"/>
    <cellStyle name="Currency 11 4 2 3 3 2" xfId="0"/>
    <cellStyle name="Currency 11 4 2 3 3 2 2" xfId="0"/>
    <cellStyle name="Currency 11 4 2 3 3 2 2 2" xfId="0"/>
    <cellStyle name="Currency 11 4 2 3 3 2 3" xfId="0"/>
    <cellStyle name="Currency 11 4 2 3 3 3" xfId="0"/>
    <cellStyle name="Currency 11 4 2 3 3 3 2" xfId="0"/>
    <cellStyle name="Currency 11 4 2 3 3 4" xfId="0"/>
    <cellStyle name="Currency 11 4 2 3 4" xfId="0"/>
    <cellStyle name="Currency 11 4 2 3 4 2" xfId="0"/>
    <cellStyle name="Currency 11 4 2 3 4 2 2" xfId="0"/>
    <cellStyle name="Currency 11 4 2 3 4 3" xfId="0"/>
    <cellStyle name="Currency 11 4 2 3 5" xfId="0"/>
    <cellStyle name="Currency 11 4 2 3 5 2" xfId="0"/>
    <cellStyle name="Currency 11 4 2 3 6" xfId="0"/>
    <cellStyle name="Currency 11 4 2 4" xfId="0"/>
    <cellStyle name="Currency 11 4 2 4 2" xfId="0"/>
    <cellStyle name="Currency 11 4 2 4 2 2" xfId="0"/>
    <cellStyle name="Currency 11 4 2 4 2 2 2" xfId="0"/>
    <cellStyle name="Currency 11 4 2 4 2 2 2 2" xfId="0"/>
    <cellStyle name="Currency 11 4 2 4 2 2 3" xfId="0"/>
    <cellStyle name="Currency 11 4 2 4 2 3" xfId="0"/>
    <cellStyle name="Currency 11 4 2 4 2 3 2" xfId="0"/>
    <cellStyle name="Currency 11 4 2 4 2 4" xfId="0"/>
    <cellStyle name="Currency 11 4 2 4 3" xfId="0"/>
    <cellStyle name="Currency 11 4 2 4 3 2" xfId="0"/>
    <cellStyle name="Currency 11 4 2 4 3 2 2" xfId="0"/>
    <cellStyle name="Currency 11 4 2 4 3 3" xfId="0"/>
    <cellStyle name="Currency 11 4 2 4 4" xfId="0"/>
    <cellStyle name="Currency 11 4 2 4 4 2" xfId="0"/>
    <cellStyle name="Currency 11 4 2 4 5" xfId="0"/>
    <cellStyle name="Currency 11 4 2 5" xfId="0"/>
    <cellStyle name="Currency 11 4 2 5 2" xfId="0"/>
    <cellStyle name="Currency 11 4 2 5 2 2" xfId="0"/>
    <cellStyle name="Currency 11 4 2 5 2 2 2" xfId="0"/>
    <cellStyle name="Currency 11 4 2 5 2 3" xfId="0"/>
    <cellStyle name="Currency 11 4 2 5 3" xfId="0"/>
    <cellStyle name="Currency 11 4 2 5 3 2" xfId="0"/>
    <cellStyle name="Currency 11 4 2 5 4" xfId="0"/>
    <cellStyle name="Currency 11 4 2 6" xfId="0"/>
    <cellStyle name="Currency 11 4 2 6 2" xfId="0"/>
    <cellStyle name="Currency 11 4 2 6 2 2" xfId="0"/>
    <cellStyle name="Currency 11 4 2 6 3" xfId="0"/>
    <cellStyle name="Currency 11 4 2 7" xfId="0"/>
    <cellStyle name="Currency 11 4 2 7 2" xfId="0"/>
    <cellStyle name="Currency 11 4 2 8" xfId="0"/>
    <cellStyle name="Currency 11 4 3" xfId="0"/>
    <cellStyle name="Currency 11 4 3 2" xfId="0"/>
    <cellStyle name="Currency 11 4 3 2 2" xfId="0"/>
    <cellStyle name="Currency 11 4 3 2 2 2" xfId="0"/>
    <cellStyle name="Currency 11 4 3 2 2 2 2" xfId="0"/>
    <cellStyle name="Currency 11 4 3 2 2 2 2 2" xfId="0"/>
    <cellStyle name="Currency 11 4 3 2 2 2 2 2 2" xfId="0"/>
    <cellStyle name="Currency 11 4 3 2 2 2 2 3" xfId="0"/>
    <cellStyle name="Currency 11 4 3 2 2 2 3" xfId="0"/>
    <cellStyle name="Currency 11 4 3 2 2 2 3 2" xfId="0"/>
    <cellStyle name="Currency 11 4 3 2 2 2 4" xfId="0"/>
    <cellStyle name="Currency 11 4 3 2 2 3" xfId="0"/>
    <cellStyle name="Currency 11 4 3 2 2 3 2" xfId="0"/>
    <cellStyle name="Currency 11 4 3 2 2 3 2 2" xfId="0"/>
    <cellStyle name="Currency 11 4 3 2 2 3 3" xfId="0"/>
    <cellStyle name="Currency 11 4 3 2 2 4" xfId="0"/>
    <cellStyle name="Currency 11 4 3 2 2 4 2" xfId="0"/>
    <cellStyle name="Currency 11 4 3 2 2 5" xfId="0"/>
    <cellStyle name="Currency 11 4 3 2 3" xfId="0"/>
    <cellStyle name="Currency 11 4 3 2 3 2" xfId="0"/>
    <cellStyle name="Currency 11 4 3 2 3 2 2" xfId="0"/>
    <cellStyle name="Currency 11 4 3 2 3 2 2 2" xfId="0"/>
    <cellStyle name="Currency 11 4 3 2 3 2 3" xfId="0"/>
    <cellStyle name="Currency 11 4 3 2 3 3" xfId="0"/>
    <cellStyle name="Currency 11 4 3 2 3 3 2" xfId="0"/>
    <cellStyle name="Currency 11 4 3 2 3 4" xfId="0"/>
    <cellStyle name="Currency 11 4 3 2 4" xfId="0"/>
    <cellStyle name="Currency 11 4 3 2 4 2" xfId="0"/>
    <cellStyle name="Currency 11 4 3 2 4 2 2" xfId="0"/>
    <cellStyle name="Currency 11 4 3 2 4 3" xfId="0"/>
    <cellStyle name="Currency 11 4 3 2 5" xfId="0"/>
    <cellStyle name="Currency 11 4 3 2 5 2" xfId="0"/>
    <cellStyle name="Currency 11 4 3 2 6" xfId="0"/>
    <cellStyle name="Currency 11 4 3 3" xfId="0"/>
    <cellStyle name="Currency 11 4 3 3 2" xfId="0"/>
    <cellStyle name="Currency 11 4 3 3 2 2" xfId="0"/>
    <cellStyle name="Currency 11 4 3 3 2 2 2" xfId="0"/>
    <cellStyle name="Currency 11 4 3 3 2 2 2 2" xfId="0"/>
    <cellStyle name="Currency 11 4 3 3 2 2 3" xfId="0"/>
    <cellStyle name="Currency 11 4 3 3 2 3" xfId="0"/>
    <cellStyle name="Currency 11 4 3 3 2 3 2" xfId="0"/>
    <cellStyle name="Currency 11 4 3 3 2 4" xfId="0"/>
    <cellStyle name="Currency 11 4 3 3 3" xfId="0"/>
    <cellStyle name="Currency 11 4 3 3 3 2" xfId="0"/>
    <cellStyle name="Currency 11 4 3 3 3 2 2" xfId="0"/>
    <cellStyle name="Currency 11 4 3 3 3 3" xfId="0"/>
    <cellStyle name="Currency 11 4 3 3 4" xfId="0"/>
    <cellStyle name="Currency 11 4 3 3 4 2" xfId="0"/>
    <cellStyle name="Currency 11 4 3 3 5" xfId="0"/>
    <cellStyle name="Currency 11 4 3 4" xfId="0"/>
    <cellStyle name="Currency 11 4 3 4 2" xfId="0"/>
    <cellStyle name="Currency 11 4 3 4 2 2" xfId="0"/>
    <cellStyle name="Currency 11 4 3 4 2 2 2" xfId="0"/>
    <cellStyle name="Currency 11 4 3 4 2 3" xfId="0"/>
    <cellStyle name="Currency 11 4 3 4 3" xfId="0"/>
    <cellStyle name="Currency 11 4 3 4 3 2" xfId="0"/>
    <cellStyle name="Currency 11 4 3 4 4" xfId="0"/>
    <cellStyle name="Currency 11 4 3 5" xfId="0"/>
    <cellStyle name="Currency 11 4 3 5 2" xfId="0"/>
    <cellStyle name="Currency 11 4 3 5 2 2" xfId="0"/>
    <cellStyle name="Currency 11 4 3 5 3" xfId="0"/>
    <cellStyle name="Currency 11 4 3 6" xfId="0"/>
    <cellStyle name="Currency 11 4 3 6 2" xfId="0"/>
    <cellStyle name="Currency 11 4 3 7" xfId="0"/>
    <cellStyle name="Currency 11 4 4" xfId="0"/>
    <cellStyle name="Currency 11 4 4 2" xfId="0"/>
    <cellStyle name="Currency 11 4 4 2 2" xfId="0"/>
    <cellStyle name="Currency 11 4 4 2 2 2" xfId="0"/>
    <cellStyle name="Currency 11 4 4 2 2 2 2" xfId="0"/>
    <cellStyle name="Currency 11 4 4 2 2 2 2 2" xfId="0"/>
    <cellStyle name="Currency 11 4 4 2 2 2 3" xfId="0"/>
    <cellStyle name="Currency 11 4 4 2 2 3" xfId="0"/>
    <cellStyle name="Currency 11 4 4 2 2 3 2" xfId="0"/>
    <cellStyle name="Currency 11 4 4 2 2 4" xfId="0"/>
    <cellStyle name="Currency 11 4 4 2 3" xfId="0"/>
    <cellStyle name="Currency 11 4 4 2 3 2" xfId="0"/>
    <cellStyle name="Currency 11 4 4 2 3 2 2" xfId="0"/>
    <cellStyle name="Currency 11 4 4 2 3 3" xfId="0"/>
    <cellStyle name="Currency 11 4 4 2 4" xfId="0"/>
    <cellStyle name="Currency 11 4 4 2 4 2" xfId="0"/>
    <cellStyle name="Currency 11 4 4 2 5" xfId="0"/>
    <cellStyle name="Currency 11 4 4 3" xfId="0"/>
    <cellStyle name="Currency 11 4 4 3 2" xfId="0"/>
    <cellStyle name="Currency 11 4 4 3 2 2" xfId="0"/>
    <cellStyle name="Currency 11 4 4 3 2 2 2" xfId="0"/>
    <cellStyle name="Currency 11 4 4 3 2 3" xfId="0"/>
    <cellStyle name="Currency 11 4 4 3 3" xfId="0"/>
    <cellStyle name="Currency 11 4 4 3 3 2" xfId="0"/>
    <cellStyle name="Currency 11 4 4 3 4" xfId="0"/>
    <cellStyle name="Currency 11 4 4 4" xfId="0"/>
    <cellStyle name="Currency 11 4 4 4 2" xfId="0"/>
    <cellStyle name="Currency 11 4 4 4 2 2" xfId="0"/>
    <cellStyle name="Currency 11 4 4 4 3" xfId="0"/>
    <cellStyle name="Currency 11 4 4 5" xfId="0"/>
    <cellStyle name="Currency 11 4 4 5 2" xfId="0"/>
    <cellStyle name="Currency 11 4 4 6" xfId="0"/>
    <cellStyle name="Currency 11 4 5" xfId="0"/>
    <cellStyle name="Currency 11 4 5 2" xfId="0"/>
    <cellStyle name="Currency 11 4 5 2 2" xfId="0"/>
    <cellStyle name="Currency 11 4 5 2 2 2" xfId="0"/>
    <cellStyle name="Currency 11 4 5 2 2 2 2" xfId="0"/>
    <cellStyle name="Currency 11 4 5 2 2 3" xfId="0"/>
    <cellStyle name="Currency 11 4 5 2 3" xfId="0"/>
    <cellStyle name="Currency 11 4 5 2 3 2" xfId="0"/>
    <cellStyle name="Currency 11 4 5 2 4" xfId="0"/>
    <cellStyle name="Currency 11 4 5 3" xfId="0"/>
    <cellStyle name="Currency 11 4 5 3 2" xfId="0"/>
    <cellStyle name="Currency 11 4 5 3 2 2" xfId="0"/>
    <cellStyle name="Currency 11 4 5 3 3" xfId="0"/>
    <cellStyle name="Currency 11 4 5 4" xfId="0"/>
    <cellStyle name="Currency 11 4 5 4 2" xfId="0"/>
    <cellStyle name="Currency 11 4 5 5" xfId="0"/>
    <cellStyle name="Currency 11 4 6" xfId="0"/>
    <cellStyle name="Currency 11 4 6 2" xfId="0"/>
    <cellStyle name="Currency 11 4 6 2 2" xfId="0"/>
    <cellStyle name="Currency 11 4 6 2 2 2" xfId="0"/>
    <cellStyle name="Currency 11 4 6 2 3" xfId="0"/>
    <cellStyle name="Currency 11 4 6 3" xfId="0"/>
    <cellStyle name="Currency 11 4 6 3 2" xfId="0"/>
    <cellStyle name="Currency 11 4 6 4" xfId="0"/>
    <cellStyle name="Currency 11 4 7" xfId="0"/>
    <cellStyle name="Currency 11 4 7 2" xfId="0"/>
    <cellStyle name="Currency 11 4 7 2 2" xfId="0"/>
    <cellStyle name="Currency 11 4 7 3" xfId="0"/>
    <cellStyle name="Currency 11 4 8" xfId="0"/>
    <cellStyle name="Currency 11 4 8 2" xfId="0"/>
    <cellStyle name="Currency 11 4 9" xfId="0"/>
    <cellStyle name="Currency 11 5" xfId="0"/>
    <cellStyle name="Currency 11 5 2" xfId="0"/>
    <cellStyle name="Currency 11 5 2 2" xfId="0"/>
    <cellStyle name="Currency 11 5 2 2 2" xfId="0"/>
    <cellStyle name="Currency 11 5 2 2 2 2" xfId="0"/>
    <cellStyle name="Currency 11 5 2 2 2 2 2" xfId="0"/>
    <cellStyle name="Currency 11 5 2 2 2 2 2 2" xfId="0"/>
    <cellStyle name="Currency 11 5 2 2 2 2 2 2 2" xfId="0"/>
    <cellStyle name="Currency 11 5 2 2 2 2 2 3" xfId="0"/>
    <cellStyle name="Currency 11 5 2 2 2 2 3" xfId="0"/>
    <cellStyle name="Currency 11 5 2 2 2 2 3 2" xfId="0"/>
    <cellStyle name="Currency 11 5 2 2 2 2 4" xfId="0"/>
    <cellStyle name="Currency 11 5 2 2 2 3" xfId="0"/>
    <cellStyle name="Currency 11 5 2 2 2 3 2" xfId="0"/>
    <cellStyle name="Currency 11 5 2 2 2 3 2 2" xfId="0"/>
    <cellStyle name="Currency 11 5 2 2 2 3 3" xfId="0"/>
    <cellStyle name="Currency 11 5 2 2 2 4" xfId="0"/>
    <cellStyle name="Currency 11 5 2 2 2 4 2" xfId="0"/>
    <cellStyle name="Currency 11 5 2 2 2 5" xfId="0"/>
    <cellStyle name="Currency 11 5 2 2 3" xfId="0"/>
    <cellStyle name="Currency 11 5 2 2 3 2" xfId="0"/>
    <cellStyle name="Currency 11 5 2 2 3 2 2" xfId="0"/>
    <cellStyle name="Currency 11 5 2 2 3 2 2 2" xfId="0"/>
    <cellStyle name="Currency 11 5 2 2 3 2 3" xfId="0"/>
    <cellStyle name="Currency 11 5 2 2 3 3" xfId="0"/>
    <cellStyle name="Currency 11 5 2 2 3 3 2" xfId="0"/>
    <cellStyle name="Currency 11 5 2 2 3 4" xfId="0"/>
    <cellStyle name="Currency 11 5 2 2 4" xfId="0"/>
    <cellStyle name="Currency 11 5 2 2 4 2" xfId="0"/>
    <cellStyle name="Currency 11 5 2 2 4 2 2" xfId="0"/>
    <cellStyle name="Currency 11 5 2 2 4 3" xfId="0"/>
    <cellStyle name="Currency 11 5 2 2 5" xfId="0"/>
    <cellStyle name="Currency 11 5 2 2 5 2" xfId="0"/>
    <cellStyle name="Currency 11 5 2 2 6" xfId="0"/>
    <cellStyle name="Currency 11 5 2 3" xfId="0"/>
    <cellStyle name="Currency 11 5 2 3 2" xfId="0"/>
    <cellStyle name="Currency 11 5 2 3 2 2" xfId="0"/>
    <cellStyle name="Currency 11 5 2 3 2 2 2" xfId="0"/>
    <cellStyle name="Currency 11 5 2 3 2 2 2 2" xfId="0"/>
    <cellStyle name="Currency 11 5 2 3 2 2 3" xfId="0"/>
    <cellStyle name="Currency 11 5 2 3 2 3" xfId="0"/>
    <cellStyle name="Currency 11 5 2 3 2 3 2" xfId="0"/>
    <cellStyle name="Currency 11 5 2 3 2 4" xfId="0"/>
    <cellStyle name="Currency 11 5 2 3 3" xfId="0"/>
    <cellStyle name="Currency 11 5 2 3 3 2" xfId="0"/>
    <cellStyle name="Currency 11 5 2 3 3 2 2" xfId="0"/>
    <cellStyle name="Currency 11 5 2 3 3 3" xfId="0"/>
    <cellStyle name="Currency 11 5 2 3 4" xfId="0"/>
    <cellStyle name="Currency 11 5 2 3 4 2" xfId="0"/>
    <cellStyle name="Currency 11 5 2 3 5" xfId="0"/>
    <cellStyle name="Currency 11 5 2 4" xfId="0"/>
    <cellStyle name="Currency 11 5 2 4 2" xfId="0"/>
    <cellStyle name="Currency 11 5 2 4 2 2" xfId="0"/>
    <cellStyle name="Currency 11 5 2 4 2 2 2" xfId="0"/>
    <cellStyle name="Currency 11 5 2 4 2 3" xfId="0"/>
    <cellStyle name="Currency 11 5 2 4 3" xfId="0"/>
    <cellStyle name="Currency 11 5 2 4 3 2" xfId="0"/>
    <cellStyle name="Currency 11 5 2 4 4" xfId="0"/>
    <cellStyle name="Currency 11 5 2 5" xfId="0"/>
    <cellStyle name="Currency 11 5 2 5 2" xfId="0"/>
    <cellStyle name="Currency 11 5 2 5 2 2" xfId="0"/>
    <cellStyle name="Currency 11 5 2 5 3" xfId="0"/>
    <cellStyle name="Currency 11 5 2 6" xfId="0"/>
    <cellStyle name="Currency 11 5 2 6 2" xfId="0"/>
    <cellStyle name="Currency 11 5 2 7" xfId="0"/>
    <cellStyle name="Currency 11 5 3" xfId="0"/>
    <cellStyle name="Currency 11 5 3 2" xfId="0"/>
    <cellStyle name="Currency 11 5 3 2 2" xfId="0"/>
    <cellStyle name="Currency 11 5 3 2 2 2" xfId="0"/>
    <cellStyle name="Currency 11 5 3 2 2 2 2" xfId="0"/>
    <cellStyle name="Currency 11 5 3 2 2 2 2 2" xfId="0"/>
    <cellStyle name="Currency 11 5 3 2 2 2 3" xfId="0"/>
    <cellStyle name="Currency 11 5 3 2 2 3" xfId="0"/>
    <cellStyle name="Currency 11 5 3 2 2 3 2" xfId="0"/>
    <cellStyle name="Currency 11 5 3 2 2 4" xfId="0"/>
    <cellStyle name="Currency 11 5 3 2 3" xfId="0"/>
    <cellStyle name="Currency 11 5 3 2 3 2" xfId="0"/>
    <cellStyle name="Currency 11 5 3 2 3 2 2" xfId="0"/>
    <cellStyle name="Currency 11 5 3 2 3 3" xfId="0"/>
    <cellStyle name="Currency 11 5 3 2 4" xfId="0"/>
    <cellStyle name="Currency 11 5 3 2 4 2" xfId="0"/>
    <cellStyle name="Currency 11 5 3 2 5" xfId="0"/>
    <cellStyle name="Currency 11 5 3 3" xfId="0"/>
    <cellStyle name="Currency 11 5 3 3 2" xfId="0"/>
    <cellStyle name="Currency 11 5 3 3 2 2" xfId="0"/>
    <cellStyle name="Currency 11 5 3 3 2 2 2" xfId="0"/>
    <cellStyle name="Currency 11 5 3 3 2 3" xfId="0"/>
    <cellStyle name="Currency 11 5 3 3 3" xfId="0"/>
    <cellStyle name="Currency 11 5 3 3 3 2" xfId="0"/>
    <cellStyle name="Currency 11 5 3 3 4" xfId="0"/>
    <cellStyle name="Currency 11 5 3 4" xfId="0"/>
    <cellStyle name="Currency 11 5 3 4 2" xfId="0"/>
    <cellStyle name="Currency 11 5 3 4 2 2" xfId="0"/>
    <cellStyle name="Currency 11 5 3 4 3" xfId="0"/>
    <cellStyle name="Currency 11 5 3 5" xfId="0"/>
    <cellStyle name="Currency 11 5 3 5 2" xfId="0"/>
    <cellStyle name="Currency 11 5 3 6" xfId="0"/>
    <cellStyle name="Currency 11 5 4" xfId="0"/>
    <cellStyle name="Currency 11 5 4 2" xfId="0"/>
    <cellStyle name="Currency 11 5 4 2 2" xfId="0"/>
    <cellStyle name="Currency 11 5 4 2 2 2" xfId="0"/>
    <cellStyle name="Currency 11 5 4 2 2 2 2" xfId="0"/>
    <cellStyle name="Currency 11 5 4 2 2 3" xfId="0"/>
    <cellStyle name="Currency 11 5 4 2 3" xfId="0"/>
    <cellStyle name="Currency 11 5 4 2 3 2" xfId="0"/>
    <cellStyle name="Currency 11 5 4 2 4" xfId="0"/>
    <cellStyle name="Currency 11 5 4 3" xfId="0"/>
    <cellStyle name="Currency 11 5 4 3 2" xfId="0"/>
    <cellStyle name="Currency 11 5 4 3 2 2" xfId="0"/>
    <cellStyle name="Currency 11 5 4 3 3" xfId="0"/>
    <cellStyle name="Currency 11 5 4 4" xfId="0"/>
    <cellStyle name="Currency 11 5 4 4 2" xfId="0"/>
    <cellStyle name="Currency 11 5 4 5" xfId="0"/>
    <cellStyle name="Currency 11 5 5" xfId="0"/>
    <cellStyle name="Currency 11 5 5 2" xfId="0"/>
    <cellStyle name="Currency 11 5 5 2 2" xfId="0"/>
    <cellStyle name="Currency 11 5 5 2 2 2" xfId="0"/>
    <cellStyle name="Currency 11 5 5 2 3" xfId="0"/>
    <cellStyle name="Currency 11 5 5 3" xfId="0"/>
    <cellStyle name="Currency 11 5 5 3 2" xfId="0"/>
    <cellStyle name="Currency 11 5 5 4" xfId="0"/>
    <cellStyle name="Currency 11 5 6" xfId="0"/>
    <cellStyle name="Currency 11 5 6 2" xfId="0"/>
    <cellStyle name="Currency 11 5 6 2 2" xfId="0"/>
    <cellStyle name="Currency 11 5 6 3" xfId="0"/>
    <cellStyle name="Currency 11 5 7" xfId="0"/>
    <cellStyle name="Currency 11 5 7 2" xfId="0"/>
    <cellStyle name="Currency 11 5 8" xfId="0"/>
    <cellStyle name="Currency 11 6" xfId="0"/>
    <cellStyle name="Currency 11 6 2" xfId="0"/>
    <cellStyle name="Currency 11 6 2 2" xfId="0"/>
    <cellStyle name="Currency 11 6 2 2 2" xfId="0"/>
    <cellStyle name="Currency 11 6 2 2 2 2" xfId="0"/>
    <cellStyle name="Currency 11 6 2 2 2 2 2" xfId="0"/>
    <cellStyle name="Currency 11 6 2 2 2 2 2 2" xfId="0"/>
    <cellStyle name="Currency 11 6 2 2 2 2 3" xfId="0"/>
    <cellStyle name="Currency 11 6 2 2 2 3" xfId="0"/>
    <cellStyle name="Currency 11 6 2 2 2 3 2" xfId="0"/>
    <cellStyle name="Currency 11 6 2 2 2 4" xfId="0"/>
    <cellStyle name="Currency 11 6 2 2 3" xfId="0"/>
    <cellStyle name="Currency 11 6 2 2 3 2" xfId="0"/>
    <cellStyle name="Currency 11 6 2 2 3 2 2" xfId="0"/>
    <cellStyle name="Currency 11 6 2 2 3 3" xfId="0"/>
    <cellStyle name="Currency 11 6 2 2 4" xfId="0"/>
    <cellStyle name="Currency 11 6 2 2 4 2" xfId="0"/>
    <cellStyle name="Currency 11 6 2 2 5" xfId="0"/>
    <cellStyle name="Currency 11 6 2 3" xfId="0"/>
    <cellStyle name="Currency 11 6 2 3 2" xfId="0"/>
    <cellStyle name="Currency 11 6 2 3 2 2" xfId="0"/>
    <cellStyle name="Currency 11 6 2 3 2 2 2" xfId="0"/>
    <cellStyle name="Currency 11 6 2 3 2 3" xfId="0"/>
    <cellStyle name="Currency 11 6 2 3 3" xfId="0"/>
    <cellStyle name="Currency 11 6 2 3 3 2" xfId="0"/>
    <cellStyle name="Currency 11 6 2 3 4" xfId="0"/>
    <cellStyle name="Currency 11 6 2 4" xfId="0"/>
    <cellStyle name="Currency 11 6 2 4 2" xfId="0"/>
    <cellStyle name="Currency 11 6 2 4 2 2" xfId="0"/>
    <cellStyle name="Currency 11 6 2 4 3" xfId="0"/>
    <cellStyle name="Currency 11 6 2 5" xfId="0"/>
    <cellStyle name="Currency 11 6 2 5 2" xfId="0"/>
    <cellStyle name="Currency 11 6 2 6" xfId="0"/>
    <cellStyle name="Currency 11 6 3" xfId="0"/>
    <cellStyle name="Currency 11 6 3 2" xfId="0"/>
    <cellStyle name="Currency 11 6 3 2 2" xfId="0"/>
    <cellStyle name="Currency 11 6 3 2 2 2" xfId="0"/>
    <cellStyle name="Currency 11 6 3 2 2 2 2" xfId="0"/>
    <cellStyle name="Currency 11 6 3 2 2 3" xfId="0"/>
    <cellStyle name="Currency 11 6 3 2 3" xfId="0"/>
    <cellStyle name="Currency 11 6 3 2 3 2" xfId="0"/>
    <cellStyle name="Currency 11 6 3 2 4" xfId="0"/>
    <cellStyle name="Currency 11 6 3 3" xfId="0"/>
    <cellStyle name="Currency 11 6 3 3 2" xfId="0"/>
    <cellStyle name="Currency 11 6 3 3 2 2" xfId="0"/>
    <cellStyle name="Currency 11 6 3 3 3" xfId="0"/>
    <cellStyle name="Currency 11 6 3 4" xfId="0"/>
    <cellStyle name="Currency 11 6 3 4 2" xfId="0"/>
    <cellStyle name="Currency 11 6 3 5" xfId="0"/>
    <cellStyle name="Currency 11 6 4" xfId="0"/>
    <cellStyle name="Currency 11 6 4 2" xfId="0"/>
    <cellStyle name="Currency 11 6 4 2 2" xfId="0"/>
    <cellStyle name="Currency 11 6 4 2 2 2" xfId="0"/>
    <cellStyle name="Currency 11 6 4 2 3" xfId="0"/>
    <cellStyle name="Currency 11 6 4 3" xfId="0"/>
    <cellStyle name="Currency 11 6 4 3 2" xfId="0"/>
    <cellStyle name="Currency 11 6 4 4" xfId="0"/>
    <cellStyle name="Currency 11 6 5" xfId="0"/>
    <cellStyle name="Currency 11 6 5 2" xfId="0"/>
    <cellStyle name="Currency 11 6 5 2 2" xfId="0"/>
    <cellStyle name="Currency 11 6 5 3" xfId="0"/>
    <cellStyle name="Currency 11 6 6" xfId="0"/>
    <cellStyle name="Currency 11 6 6 2" xfId="0"/>
    <cellStyle name="Currency 11 6 7" xfId="0"/>
    <cellStyle name="Currency 11 7" xfId="0"/>
    <cellStyle name="Currency 11 7 2" xfId="0"/>
    <cellStyle name="Currency 11 7 2 2" xfId="0"/>
    <cellStyle name="Currency 11 7 2 2 2" xfId="0"/>
    <cellStyle name="Currency 11 7 2 2 2 2" xfId="0"/>
    <cellStyle name="Currency 11 7 2 2 2 2 2" xfId="0"/>
    <cellStyle name="Currency 11 7 2 2 2 3" xfId="0"/>
    <cellStyle name="Currency 11 7 2 2 3" xfId="0"/>
    <cellStyle name="Currency 11 7 2 2 3 2" xfId="0"/>
    <cellStyle name="Currency 11 7 2 2 4" xfId="0"/>
    <cellStyle name="Currency 11 7 2 3" xfId="0"/>
    <cellStyle name="Currency 11 7 2 3 2" xfId="0"/>
    <cellStyle name="Currency 11 7 2 3 2 2" xfId="0"/>
    <cellStyle name="Currency 11 7 2 3 3" xfId="0"/>
    <cellStyle name="Currency 11 7 2 4" xfId="0"/>
    <cellStyle name="Currency 11 7 2 4 2" xfId="0"/>
    <cellStyle name="Currency 11 7 2 5" xfId="0"/>
    <cellStyle name="Currency 11 7 3" xfId="0"/>
    <cellStyle name="Currency 11 7 3 2" xfId="0"/>
    <cellStyle name="Currency 11 7 3 2 2" xfId="0"/>
    <cellStyle name="Currency 11 7 3 2 2 2" xfId="0"/>
    <cellStyle name="Currency 11 7 3 2 3" xfId="0"/>
    <cellStyle name="Currency 11 7 3 3" xfId="0"/>
    <cellStyle name="Currency 11 7 3 3 2" xfId="0"/>
    <cellStyle name="Currency 11 7 3 4" xfId="0"/>
    <cellStyle name="Currency 11 7 4" xfId="0"/>
    <cellStyle name="Currency 11 7 4 2" xfId="0"/>
    <cellStyle name="Currency 11 7 4 2 2" xfId="0"/>
    <cellStyle name="Currency 11 7 4 3" xfId="0"/>
    <cellStyle name="Currency 11 7 5" xfId="0"/>
    <cellStyle name="Currency 11 7 5 2" xfId="0"/>
    <cellStyle name="Currency 11 7 6" xfId="0"/>
    <cellStyle name="Currency 11 8" xfId="0"/>
    <cellStyle name="Currency 11 8 2" xfId="0"/>
    <cellStyle name="Currency 11 8 2 2" xfId="0"/>
    <cellStyle name="Currency 11 8 2 2 2" xfId="0"/>
    <cellStyle name="Currency 11 8 2 2 2 2" xfId="0"/>
    <cellStyle name="Currency 11 8 2 2 3" xfId="0"/>
    <cellStyle name="Currency 11 8 2 3" xfId="0"/>
    <cellStyle name="Currency 11 8 2 3 2" xfId="0"/>
    <cellStyle name="Currency 11 8 2 4" xfId="0"/>
    <cellStyle name="Currency 11 8 3" xfId="0"/>
    <cellStyle name="Currency 11 8 3 2" xfId="0"/>
    <cellStyle name="Currency 11 8 3 2 2" xfId="0"/>
    <cellStyle name="Currency 11 8 3 3" xfId="0"/>
    <cellStyle name="Currency 11 8 4" xfId="0"/>
    <cellStyle name="Currency 11 8 4 2" xfId="0"/>
    <cellStyle name="Currency 11 8 5" xfId="0"/>
    <cellStyle name="Currency 11 9" xfId="0"/>
    <cellStyle name="Currency 11 9 2" xfId="0"/>
    <cellStyle name="Currency 11 9 2 2" xfId="0"/>
    <cellStyle name="Currency 11 9 2 2 2" xfId="0"/>
    <cellStyle name="Currency 11 9 2 3" xfId="0"/>
    <cellStyle name="Currency 11 9 3" xfId="0"/>
    <cellStyle name="Currency 11 9 3 2" xfId="0"/>
    <cellStyle name="Currency 11 9 4" xfId="0"/>
    <cellStyle name="Currency 2" xfId="0"/>
    <cellStyle name="Currency 2 10" xfId="0"/>
    <cellStyle name="Currency 2 10 2" xfId="0"/>
    <cellStyle name="Currency 2 10 2 2" xfId="0"/>
    <cellStyle name="Currency 2 10 3" xfId="0"/>
    <cellStyle name="Currency 2 11" xfId="0"/>
    <cellStyle name="Currency 2 11 2" xfId="0"/>
    <cellStyle name="Currency 2 12" xfId="0"/>
    <cellStyle name="Currency 2 13" xfId="0"/>
    <cellStyle name="Currency 2 14" xfId="0"/>
    <cellStyle name="Currency 2 2" xfId="0"/>
    <cellStyle name="Currency 2 2 10" xfId="0"/>
    <cellStyle name="Currency 2 2 10 2" xfId="0"/>
    <cellStyle name="Currency 2 2 11" xfId="0"/>
    <cellStyle name="Currency 2 2 12" xfId="0"/>
    <cellStyle name="Currency 2 2 13" xfId="0"/>
    <cellStyle name="Currency 2 2 2" xfId="0"/>
    <cellStyle name="Currency 2 2 2 10" xfId="0"/>
    <cellStyle name="Currency 2 2 2 11" xfId="0"/>
    <cellStyle name="Currency 2 2 2 12" xfId="0"/>
    <cellStyle name="Currency 2 2 2 2" xfId="0"/>
    <cellStyle name="Currency 2 2 2 2 2" xfId="0"/>
    <cellStyle name="Currency 2 2 2 2 2 2" xfId="0"/>
    <cellStyle name="Currency 2 2 2 2 2 2 2" xfId="0"/>
    <cellStyle name="Currency 2 2 2 2 2 2 2 2" xfId="0"/>
    <cellStyle name="Currency 2 2 2 2 2 2 2 2 2" xfId="0"/>
    <cellStyle name="Currency 2 2 2 2 2 2 2 2 2 2" xfId="0"/>
    <cellStyle name="Currency 2 2 2 2 2 2 2 2 2 2 2" xfId="0"/>
    <cellStyle name="Currency 2 2 2 2 2 2 2 2 2 2 2 2" xfId="0"/>
    <cellStyle name="Currency 2 2 2 2 2 2 2 2 2 2 3" xfId="0"/>
    <cellStyle name="Currency 2 2 2 2 2 2 2 2 2 3" xfId="0"/>
    <cellStyle name="Currency 2 2 2 2 2 2 2 2 2 3 2" xfId="0"/>
    <cellStyle name="Currency 2 2 2 2 2 2 2 2 2 4" xfId="0"/>
    <cellStyle name="Currency 2 2 2 2 2 2 2 2 3" xfId="0"/>
    <cellStyle name="Currency 2 2 2 2 2 2 2 2 3 2" xfId="0"/>
    <cellStyle name="Currency 2 2 2 2 2 2 2 2 3 2 2" xfId="0"/>
    <cellStyle name="Currency 2 2 2 2 2 2 2 2 3 3" xfId="0"/>
    <cellStyle name="Currency 2 2 2 2 2 2 2 2 4" xfId="0"/>
    <cellStyle name="Currency 2 2 2 2 2 2 2 2 4 2" xfId="0"/>
    <cellStyle name="Currency 2 2 2 2 2 2 2 2 5" xfId="0"/>
    <cellStyle name="Currency 2 2 2 2 2 2 2 3" xfId="0"/>
    <cellStyle name="Currency 2 2 2 2 2 2 2 3 2" xfId="0"/>
    <cellStyle name="Currency 2 2 2 2 2 2 2 3 2 2" xfId="0"/>
    <cellStyle name="Currency 2 2 2 2 2 2 2 3 2 2 2" xfId="0"/>
    <cellStyle name="Currency 2 2 2 2 2 2 2 3 2 3" xfId="0"/>
    <cellStyle name="Currency 2 2 2 2 2 2 2 3 3" xfId="0"/>
    <cellStyle name="Currency 2 2 2 2 2 2 2 3 3 2" xfId="0"/>
    <cellStyle name="Currency 2 2 2 2 2 2 2 3 4" xfId="0"/>
    <cellStyle name="Currency 2 2 2 2 2 2 2 4" xfId="0"/>
    <cellStyle name="Currency 2 2 2 2 2 2 2 4 2" xfId="0"/>
    <cellStyle name="Currency 2 2 2 2 2 2 2 4 2 2" xfId="0"/>
    <cellStyle name="Currency 2 2 2 2 2 2 2 4 3" xfId="0"/>
    <cellStyle name="Currency 2 2 2 2 2 2 2 5" xfId="0"/>
    <cellStyle name="Currency 2 2 2 2 2 2 2 5 2" xfId="0"/>
    <cellStyle name="Currency 2 2 2 2 2 2 2 6" xfId="0"/>
    <cellStyle name="Currency 2 2 2 2 2 2 3" xfId="0"/>
    <cellStyle name="Currency 2 2 2 2 2 2 3 2" xfId="0"/>
    <cellStyle name="Currency 2 2 2 2 2 2 3 2 2" xfId="0"/>
    <cellStyle name="Currency 2 2 2 2 2 2 3 2 2 2" xfId="0"/>
    <cellStyle name="Currency 2 2 2 2 2 2 3 2 2 2 2" xfId="0"/>
    <cellStyle name="Currency 2 2 2 2 2 2 3 2 2 3" xfId="0"/>
    <cellStyle name="Currency 2 2 2 2 2 2 3 2 3" xfId="0"/>
    <cellStyle name="Currency 2 2 2 2 2 2 3 2 3 2" xfId="0"/>
    <cellStyle name="Currency 2 2 2 2 2 2 3 2 4" xfId="0"/>
    <cellStyle name="Currency 2 2 2 2 2 2 3 3" xfId="0"/>
    <cellStyle name="Currency 2 2 2 2 2 2 3 3 2" xfId="0"/>
    <cellStyle name="Currency 2 2 2 2 2 2 3 3 2 2" xfId="0"/>
    <cellStyle name="Currency 2 2 2 2 2 2 3 3 3" xfId="0"/>
    <cellStyle name="Currency 2 2 2 2 2 2 3 4" xfId="0"/>
    <cellStyle name="Currency 2 2 2 2 2 2 3 4 2" xfId="0"/>
    <cellStyle name="Currency 2 2 2 2 2 2 3 5" xfId="0"/>
    <cellStyle name="Currency 2 2 2 2 2 2 4" xfId="0"/>
    <cellStyle name="Currency 2 2 2 2 2 2 4 2" xfId="0"/>
    <cellStyle name="Currency 2 2 2 2 2 2 4 2 2" xfId="0"/>
    <cellStyle name="Currency 2 2 2 2 2 2 4 2 2 2" xfId="0"/>
    <cellStyle name="Currency 2 2 2 2 2 2 4 2 3" xfId="0"/>
    <cellStyle name="Currency 2 2 2 2 2 2 4 3" xfId="0"/>
    <cellStyle name="Currency 2 2 2 2 2 2 4 3 2" xfId="0"/>
    <cellStyle name="Currency 2 2 2 2 2 2 4 4" xfId="0"/>
    <cellStyle name="Currency 2 2 2 2 2 2 5" xfId="0"/>
    <cellStyle name="Currency 2 2 2 2 2 2 5 2" xfId="0"/>
    <cellStyle name="Currency 2 2 2 2 2 2 5 2 2" xfId="0"/>
    <cellStyle name="Currency 2 2 2 2 2 2 5 3" xfId="0"/>
    <cellStyle name="Currency 2 2 2 2 2 2 6" xfId="0"/>
    <cellStyle name="Currency 2 2 2 2 2 2 6 2" xfId="0"/>
    <cellStyle name="Currency 2 2 2 2 2 2 7" xfId="0"/>
    <cellStyle name="Currency 2 2 2 2 2 3" xfId="0"/>
    <cellStyle name="Currency 2 2 2 2 2 3 2" xfId="0"/>
    <cellStyle name="Currency 2 2 2 2 2 3 2 2" xfId="0"/>
    <cellStyle name="Currency 2 2 2 2 2 3 2 2 2" xfId="0"/>
    <cellStyle name="Currency 2 2 2 2 2 3 2 2 2 2" xfId="0"/>
    <cellStyle name="Currency 2 2 2 2 2 3 2 2 2 2 2" xfId="0"/>
    <cellStyle name="Currency 2 2 2 2 2 3 2 2 2 3" xfId="0"/>
    <cellStyle name="Currency 2 2 2 2 2 3 2 2 3" xfId="0"/>
    <cellStyle name="Currency 2 2 2 2 2 3 2 2 3 2" xfId="0"/>
    <cellStyle name="Currency 2 2 2 2 2 3 2 2 4" xfId="0"/>
    <cellStyle name="Currency 2 2 2 2 2 3 2 3" xfId="0"/>
    <cellStyle name="Currency 2 2 2 2 2 3 2 3 2" xfId="0"/>
    <cellStyle name="Currency 2 2 2 2 2 3 2 3 2 2" xfId="0"/>
    <cellStyle name="Currency 2 2 2 2 2 3 2 3 3" xfId="0"/>
    <cellStyle name="Currency 2 2 2 2 2 3 2 4" xfId="0"/>
    <cellStyle name="Currency 2 2 2 2 2 3 2 4 2" xfId="0"/>
    <cellStyle name="Currency 2 2 2 2 2 3 2 5" xfId="0"/>
    <cellStyle name="Currency 2 2 2 2 2 3 3" xfId="0"/>
    <cellStyle name="Currency 2 2 2 2 2 3 3 2" xfId="0"/>
    <cellStyle name="Currency 2 2 2 2 2 3 3 2 2" xfId="0"/>
    <cellStyle name="Currency 2 2 2 2 2 3 3 2 2 2" xfId="0"/>
    <cellStyle name="Currency 2 2 2 2 2 3 3 2 3" xfId="0"/>
    <cellStyle name="Currency 2 2 2 2 2 3 3 3" xfId="0"/>
    <cellStyle name="Currency 2 2 2 2 2 3 3 3 2" xfId="0"/>
    <cellStyle name="Currency 2 2 2 2 2 3 3 4" xfId="0"/>
    <cellStyle name="Currency 2 2 2 2 2 3 4" xfId="0"/>
    <cellStyle name="Currency 2 2 2 2 2 3 4 2" xfId="0"/>
    <cellStyle name="Currency 2 2 2 2 2 3 4 2 2" xfId="0"/>
    <cellStyle name="Currency 2 2 2 2 2 3 4 3" xfId="0"/>
    <cellStyle name="Currency 2 2 2 2 2 3 5" xfId="0"/>
    <cellStyle name="Currency 2 2 2 2 2 3 5 2" xfId="0"/>
    <cellStyle name="Currency 2 2 2 2 2 3 6" xfId="0"/>
    <cellStyle name="Currency 2 2 2 2 2 4" xfId="0"/>
    <cellStyle name="Currency 2 2 2 2 2 4 2" xfId="0"/>
    <cellStyle name="Currency 2 2 2 2 2 4 2 2" xfId="0"/>
    <cellStyle name="Currency 2 2 2 2 2 4 2 2 2" xfId="0"/>
    <cellStyle name="Currency 2 2 2 2 2 4 2 2 2 2" xfId="0"/>
    <cellStyle name="Currency 2 2 2 2 2 4 2 2 3" xfId="0"/>
    <cellStyle name="Currency 2 2 2 2 2 4 2 3" xfId="0"/>
    <cellStyle name="Currency 2 2 2 2 2 4 2 3 2" xfId="0"/>
    <cellStyle name="Currency 2 2 2 2 2 4 2 4" xfId="0"/>
    <cellStyle name="Currency 2 2 2 2 2 4 3" xfId="0"/>
    <cellStyle name="Currency 2 2 2 2 2 4 3 2" xfId="0"/>
    <cellStyle name="Currency 2 2 2 2 2 4 3 2 2" xfId="0"/>
    <cellStyle name="Currency 2 2 2 2 2 4 3 3" xfId="0"/>
    <cellStyle name="Currency 2 2 2 2 2 4 4" xfId="0"/>
    <cellStyle name="Currency 2 2 2 2 2 4 4 2" xfId="0"/>
    <cellStyle name="Currency 2 2 2 2 2 4 5" xfId="0"/>
    <cellStyle name="Currency 2 2 2 2 2 5" xfId="0"/>
    <cellStyle name="Currency 2 2 2 2 2 5 2" xfId="0"/>
    <cellStyle name="Currency 2 2 2 2 2 5 2 2" xfId="0"/>
    <cellStyle name="Currency 2 2 2 2 2 5 2 2 2" xfId="0"/>
    <cellStyle name="Currency 2 2 2 2 2 5 2 3" xfId="0"/>
    <cellStyle name="Currency 2 2 2 2 2 5 3" xfId="0"/>
    <cellStyle name="Currency 2 2 2 2 2 5 3 2" xfId="0"/>
    <cellStyle name="Currency 2 2 2 2 2 5 4" xfId="0"/>
    <cellStyle name="Currency 2 2 2 2 2 6" xfId="0"/>
    <cellStyle name="Currency 2 2 2 2 2 6 2" xfId="0"/>
    <cellStyle name="Currency 2 2 2 2 2 6 2 2" xfId="0"/>
    <cellStyle name="Currency 2 2 2 2 2 6 3" xfId="0"/>
    <cellStyle name="Currency 2 2 2 2 2 7" xfId="0"/>
    <cellStyle name="Currency 2 2 2 2 2 7 2" xfId="0"/>
    <cellStyle name="Currency 2 2 2 2 2 8" xfId="0"/>
    <cellStyle name="Currency 2 2 2 2 3" xfId="0"/>
    <cellStyle name="Currency 2 2 2 2 3 2" xfId="0"/>
    <cellStyle name="Currency 2 2 2 2 3 2 2" xfId="0"/>
    <cellStyle name="Currency 2 2 2 2 3 2 2 2" xfId="0"/>
    <cellStyle name="Currency 2 2 2 2 3 2 2 2 2" xfId="0"/>
    <cellStyle name="Currency 2 2 2 2 3 2 2 2 2 2" xfId="0"/>
    <cellStyle name="Currency 2 2 2 2 3 2 2 2 2 2 2" xfId="0"/>
    <cellStyle name="Currency 2 2 2 2 3 2 2 2 2 3" xfId="0"/>
    <cellStyle name="Currency 2 2 2 2 3 2 2 2 3" xfId="0"/>
    <cellStyle name="Currency 2 2 2 2 3 2 2 2 3 2" xfId="0"/>
    <cellStyle name="Currency 2 2 2 2 3 2 2 2 4" xfId="0"/>
    <cellStyle name="Currency 2 2 2 2 3 2 2 3" xfId="0"/>
    <cellStyle name="Currency 2 2 2 2 3 2 2 3 2" xfId="0"/>
    <cellStyle name="Currency 2 2 2 2 3 2 2 3 2 2" xfId="0"/>
    <cellStyle name="Currency 2 2 2 2 3 2 2 3 3" xfId="0"/>
    <cellStyle name="Currency 2 2 2 2 3 2 2 4" xfId="0"/>
    <cellStyle name="Currency 2 2 2 2 3 2 2 4 2" xfId="0"/>
    <cellStyle name="Currency 2 2 2 2 3 2 2 5" xfId="0"/>
    <cellStyle name="Currency 2 2 2 2 3 2 3" xfId="0"/>
    <cellStyle name="Currency 2 2 2 2 3 2 3 2" xfId="0"/>
    <cellStyle name="Currency 2 2 2 2 3 2 3 2 2" xfId="0"/>
    <cellStyle name="Currency 2 2 2 2 3 2 3 2 2 2" xfId="0"/>
    <cellStyle name="Currency 2 2 2 2 3 2 3 2 3" xfId="0"/>
    <cellStyle name="Currency 2 2 2 2 3 2 3 3" xfId="0"/>
    <cellStyle name="Currency 2 2 2 2 3 2 3 3 2" xfId="0"/>
    <cellStyle name="Currency 2 2 2 2 3 2 3 4" xfId="0"/>
    <cellStyle name="Currency 2 2 2 2 3 2 4" xfId="0"/>
    <cellStyle name="Currency 2 2 2 2 3 2 4 2" xfId="0"/>
    <cellStyle name="Currency 2 2 2 2 3 2 4 2 2" xfId="0"/>
    <cellStyle name="Currency 2 2 2 2 3 2 4 3" xfId="0"/>
    <cellStyle name="Currency 2 2 2 2 3 2 5" xfId="0"/>
    <cellStyle name="Currency 2 2 2 2 3 2 5 2" xfId="0"/>
    <cellStyle name="Currency 2 2 2 2 3 2 6" xfId="0"/>
    <cellStyle name="Currency 2 2 2 2 3 3" xfId="0"/>
    <cellStyle name="Currency 2 2 2 2 3 3 2" xfId="0"/>
    <cellStyle name="Currency 2 2 2 2 3 3 2 2" xfId="0"/>
    <cellStyle name="Currency 2 2 2 2 3 3 2 2 2" xfId="0"/>
    <cellStyle name="Currency 2 2 2 2 3 3 2 2 2 2" xfId="0"/>
    <cellStyle name="Currency 2 2 2 2 3 3 2 2 3" xfId="0"/>
    <cellStyle name="Currency 2 2 2 2 3 3 2 3" xfId="0"/>
    <cellStyle name="Currency 2 2 2 2 3 3 2 3 2" xfId="0"/>
    <cellStyle name="Currency 2 2 2 2 3 3 2 4" xfId="0"/>
    <cellStyle name="Currency 2 2 2 2 3 3 3" xfId="0"/>
    <cellStyle name="Currency 2 2 2 2 3 3 3 2" xfId="0"/>
    <cellStyle name="Currency 2 2 2 2 3 3 3 2 2" xfId="0"/>
    <cellStyle name="Currency 2 2 2 2 3 3 3 3" xfId="0"/>
    <cellStyle name="Currency 2 2 2 2 3 3 4" xfId="0"/>
    <cellStyle name="Currency 2 2 2 2 3 3 4 2" xfId="0"/>
    <cellStyle name="Currency 2 2 2 2 3 3 5" xfId="0"/>
    <cellStyle name="Currency 2 2 2 2 3 4" xfId="0"/>
    <cellStyle name="Currency 2 2 2 2 3 4 2" xfId="0"/>
    <cellStyle name="Currency 2 2 2 2 3 4 2 2" xfId="0"/>
    <cellStyle name="Currency 2 2 2 2 3 4 2 2 2" xfId="0"/>
    <cellStyle name="Currency 2 2 2 2 3 4 2 3" xfId="0"/>
    <cellStyle name="Currency 2 2 2 2 3 4 3" xfId="0"/>
    <cellStyle name="Currency 2 2 2 2 3 4 3 2" xfId="0"/>
    <cellStyle name="Currency 2 2 2 2 3 4 4" xfId="0"/>
    <cellStyle name="Currency 2 2 2 2 3 5" xfId="0"/>
    <cellStyle name="Currency 2 2 2 2 3 5 2" xfId="0"/>
    <cellStyle name="Currency 2 2 2 2 3 5 2 2" xfId="0"/>
    <cellStyle name="Currency 2 2 2 2 3 5 3" xfId="0"/>
    <cellStyle name="Currency 2 2 2 2 3 6" xfId="0"/>
    <cellStyle name="Currency 2 2 2 2 3 6 2" xfId="0"/>
    <cellStyle name="Currency 2 2 2 2 3 7" xfId="0"/>
    <cellStyle name="Currency 2 2 2 2 4" xfId="0"/>
    <cellStyle name="Currency 2 2 2 2 4 2" xfId="0"/>
    <cellStyle name="Currency 2 2 2 2 4 2 2" xfId="0"/>
    <cellStyle name="Currency 2 2 2 2 4 2 2 2" xfId="0"/>
    <cellStyle name="Currency 2 2 2 2 4 2 2 2 2" xfId="0"/>
    <cellStyle name="Currency 2 2 2 2 4 2 2 2 2 2" xfId="0"/>
    <cellStyle name="Currency 2 2 2 2 4 2 2 2 3" xfId="0"/>
    <cellStyle name="Currency 2 2 2 2 4 2 2 3" xfId="0"/>
    <cellStyle name="Currency 2 2 2 2 4 2 2 3 2" xfId="0"/>
    <cellStyle name="Currency 2 2 2 2 4 2 2 4" xfId="0"/>
    <cellStyle name="Currency 2 2 2 2 4 2 3" xfId="0"/>
    <cellStyle name="Currency 2 2 2 2 4 2 3 2" xfId="0"/>
    <cellStyle name="Currency 2 2 2 2 4 2 3 2 2" xfId="0"/>
    <cellStyle name="Currency 2 2 2 2 4 2 3 3" xfId="0"/>
    <cellStyle name="Currency 2 2 2 2 4 2 4" xfId="0"/>
    <cellStyle name="Currency 2 2 2 2 4 2 4 2" xfId="0"/>
    <cellStyle name="Currency 2 2 2 2 4 2 5" xfId="0"/>
    <cellStyle name="Currency 2 2 2 2 4 3" xfId="0"/>
    <cellStyle name="Currency 2 2 2 2 4 3 2" xfId="0"/>
    <cellStyle name="Currency 2 2 2 2 4 3 2 2" xfId="0"/>
    <cellStyle name="Currency 2 2 2 2 4 3 2 2 2" xfId="0"/>
    <cellStyle name="Currency 2 2 2 2 4 3 2 3" xfId="0"/>
    <cellStyle name="Currency 2 2 2 2 4 3 3" xfId="0"/>
    <cellStyle name="Currency 2 2 2 2 4 3 3 2" xfId="0"/>
    <cellStyle name="Currency 2 2 2 2 4 3 4" xfId="0"/>
    <cellStyle name="Currency 2 2 2 2 4 4" xfId="0"/>
    <cellStyle name="Currency 2 2 2 2 4 4 2" xfId="0"/>
    <cellStyle name="Currency 2 2 2 2 4 4 2 2" xfId="0"/>
    <cellStyle name="Currency 2 2 2 2 4 4 3" xfId="0"/>
    <cellStyle name="Currency 2 2 2 2 4 5" xfId="0"/>
    <cellStyle name="Currency 2 2 2 2 4 5 2" xfId="0"/>
    <cellStyle name="Currency 2 2 2 2 4 6" xfId="0"/>
    <cellStyle name="Currency 2 2 2 2 5" xfId="0"/>
    <cellStyle name="Currency 2 2 2 2 5 2" xfId="0"/>
    <cellStyle name="Currency 2 2 2 2 5 2 2" xfId="0"/>
    <cellStyle name="Currency 2 2 2 2 5 2 2 2" xfId="0"/>
    <cellStyle name="Currency 2 2 2 2 5 2 2 2 2" xfId="0"/>
    <cellStyle name="Currency 2 2 2 2 5 2 2 3" xfId="0"/>
    <cellStyle name="Currency 2 2 2 2 5 2 3" xfId="0"/>
    <cellStyle name="Currency 2 2 2 2 5 2 3 2" xfId="0"/>
    <cellStyle name="Currency 2 2 2 2 5 2 4" xfId="0"/>
    <cellStyle name="Currency 2 2 2 2 5 3" xfId="0"/>
    <cellStyle name="Currency 2 2 2 2 5 3 2" xfId="0"/>
    <cellStyle name="Currency 2 2 2 2 5 3 2 2" xfId="0"/>
    <cellStyle name="Currency 2 2 2 2 5 3 3" xfId="0"/>
    <cellStyle name="Currency 2 2 2 2 5 4" xfId="0"/>
    <cellStyle name="Currency 2 2 2 2 5 4 2" xfId="0"/>
    <cellStyle name="Currency 2 2 2 2 5 5" xfId="0"/>
    <cellStyle name="Currency 2 2 2 2 6" xfId="0"/>
    <cellStyle name="Currency 2 2 2 2 6 2" xfId="0"/>
    <cellStyle name="Currency 2 2 2 2 6 2 2" xfId="0"/>
    <cellStyle name="Currency 2 2 2 2 6 2 2 2" xfId="0"/>
    <cellStyle name="Currency 2 2 2 2 6 2 3" xfId="0"/>
    <cellStyle name="Currency 2 2 2 2 6 3" xfId="0"/>
    <cellStyle name="Currency 2 2 2 2 6 3 2" xfId="0"/>
    <cellStyle name="Currency 2 2 2 2 6 4" xfId="0"/>
    <cellStyle name="Currency 2 2 2 2 7" xfId="0"/>
    <cellStyle name="Currency 2 2 2 2 7 2" xfId="0"/>
    <cellStyle name="Currency 2 2 2 2 7 2 2" xfId="0"/>
    <cellStyle name="Currency 2 2 2 2 7 3" xfId="0"/>
    <cellStyle name="Currency 2 2 2 2 8" xfId="0"/>
    <cellStyle name="Currency 2 2 2 2 8 2" xfId="0"/>
    <cellStyle name="Currency 2 2 2 2 9" xfId="0"/>
    <cellStyle name="Currency 2 2 2 3" xfId="0"/>
    <cellStyle name="Currency 2 2 2 3 2" xfId="0"/>
    <cellStyle name="Currency 2 2 2 3 2 2" xfId="0"/>
    <cellStyle name="Currency 2 2 2 3 2 2 2" xfId="0"/>
    <cellStyle name="Currency 2 2 2 3 2 2 2 2" xfId="0"/>
    <cellStyle name="Currency 2 2 2 3 2 2 2 2 2" xfId="0"/>
    <cellStyle name="Currency 2 2 2 3 2 2 2 2 2 2" xfId="0"/>
    <cellStyle name="Currency 2 2 2 3 2 2 2 2 2 2 2" xfId="0"/>
    <cellStyle name="Currency 2 2 2 3 2 2 2 2 2 3" xfId="0"/>
    <cellStyle name="Currency 2 2 2 3 2 2 2 2 3" xfId="0"/>
    <cellStyle name="Currency 2 2 2 3 2 2 2 2 3 2" xfId="0"/>
    <cellStyle name="Currency 2 2 2 3 2 2 2 2 4" xfId="0"/>
    <cellStyle name="Currency 2 2 2 3 2 2 2 3" xfId="0"/>
    <cellStyle name="Currency 2 2 2 3 2 2 2 3 2" xfId="0"/>
    <cellStyle name="Currency 2 2 2 3 2 2 2 3 2 2" xfId="0"/>
    <cellStyle name="Currency 2 2 2 3 2 2 2 3 3" xfId="0"/>
    <cellStyle name="Currency 2 2 2 3 2 2 2 4" xfId="0"/>
    <cellStyle name="Currency 2 2 2 3 2 2 2 4 2" xfId="0"/>
    <cellStyle name="Currency 2 2 2 3 2 2 2 5" xfId="0"/>
    <cellStyle name="Currency 2 2 2 3 2 2 3" xfId="0"/>
    <cellStyle name="Currency 2 2 2 3 2 2 3 2" xfId="0"/>
    <cellStyle name="Currency 2 2 2 3 2 2 3 2 2" xfId="0"/>
    <cellStyle name="Currency 2 2 2 3 2 2 3 2 2 2" xfId="0"/>
    <cellStyle name="Currency 2 2 2 3 2 2 3 2 3" xfId="0"/>
    <cellStyle name="Currency 2 2 2 3 2 2 3 3" xfId="0"/>
    <cellStyle name="Currency 2 2 2 3 2 2 3 3 2" xfId="0"/>
    <cellStyle name="Currency 2 2 2 3 2 2 3 4" xfId="0"/>
    <cellStyle name="Currency 2 2 2 3 2 2 4" xfId="0"/>
    <cellStyle name="Currency 2 2 2 3 2 2 4 2" xfId="0"/>
    <cellStyle name="Currency 2 2 2 3 2 2 4 2 2" xfId="0"/>
    <cellStyle name="Currency 2 2 2 3 2 2 4 3" xfId="0"/>
    <cellStyle name="Currency 2 2 2 3 2 2 5" xfId="0"/>
    <cellStyle name="Currency 2 2 2 3 2 2 5 2" xfId="0"/>
    <cellStyle name="Currency 2 2 2 3 2 2 6" xfId="0"/>
    <cellStyle name="Currency 2 2 2 3 2 3" xfId="0"/>
    <cellStyle name="Currency 2 2 2 3 2 3 2" xfId="0"/>
    <cellStyle name="Currency 2 2 2 3 2 3 2 2" xfId="0"/>
    <cellStyle name="Currency 2 2 2 3 2 3 2 2 2" xfId="0"/>
    <cellStyle name="Currency 2 2 2 3 2 3 2 2 2 2" xfId="0"/>
    <cellStyle name="Currency 2 2 2 3 2 3 2 2 3" xfId="0"/>
    <cellStyle name="Currency 2 2 2 3 2 3 2 3" xfId="0"/>
    <cellStyle name="Currency 2 2 2 3 2 3 2 3 2" xfId="0"/>
    <cellStyle name="Currency 2 2 2 3 2 3 2 4" xfId="0"/>
    <cellStyle name="Currency 2 2 2 3 2 3 3" xfId="0"/>
    <cellStyle name="Currency 2 2 2 3 2 3 3 2" xfId="0"/>
    <cellStyle name="Currency 2 2 2 3 2 3 3 2 2" xfId="0"/>
    <cellStyle name="Currency 2 2 2 3 2 3 3 3" xfId="0"/>
    <cellStyle name="Currency 2 2 2 3 2 3 4" xfId="0"/>
    <cellStyle name="Currency 2 2 2 3 2 3 4 2" xfId="0"/>
    <cellStyle name="Currency 2 2 2 3 2 3 5" xfId="0"/>
    <cellStyle name="Currency 2 2 2 3 2 4" xfId="0"/>
    <cellStyle name="Currency 2 2 2 3 2 4 2" xfId="0"/>
    <cellStyle name="Currency 2 2 2 3 2 4 2 2" xfId="0"/>
    <cellStyle name="Currency 2 2 2 3 2 4 2 2 2" xfId="0"/>
    <cellStyle name="Currency 2 2 2 3 2 4 2 3" xfId="0"/>
    <cellStyle name="Currency 2 2 2 3 2 4 3" xfId="0"/>
    <cellStyle name="Currency 2 2 2 3 2 4 3 2" xfId="0"/>
    <cellStyle name="Currency 2 2 2 3 2 4 4" xfId="0"/>
    <cellStyle name="Currency 2 2 2 3 2 5" xfId="0"/>
    <cellStyle name="Currency 2 2 2 3 2 5 2" xfId="0"/>
    <cellStyle name="Currency 2 2 2 3 2 5 2 2" xfId="0"/>
    <cellStyle name="Currency 2 2 2 3 2 5 3" xfId="0"/>
    <cellStyle name="Currency 2 2 2 3 2 6" xfId="0"/>
    <cellStyle name="Currency 2 2 2 3 2 6 2" xfId="0"/>
    <cellStyle name="Currency 2 2 2 3 2 7" xfId="0"/>
    <cellStyle name="Currency 2 2 2 3 3" xfId="0"/>
    <cellStyle name="Currency 2 2 2 3 3 2" xfId="0"/>
    <cellStyle name="Currency 2 2 2 3 3 2 2" xfId="0"/>
    <cellStyle name="Currency 2 2 2 3 3 2 2 2" xfId="0"/>
    <cellStyle name="Currency 2 2 2 3 3 2 2 2 2" xfId="0"/>
    <cellStyle name="Currency 2 2 2 3 3 2 2 2 2 2" xfId="0"/>
    <cellStyle name="Currency 2 2 2 3 3 2 2 2 3" xfId="0"/>
    <cellStyle name="Currency 2 2 2 3 3 2 2 3" xfId="0"/>
    <cellStyle name="Currency 2 2 2 3 3 2 2 3 2" xfId="0"/>
    <cellStyle name="Currency 2 2 2 3 3 2 2 4" xfId="0"/>
    <cellStyle name="Currency 2 2 2 3 3 2 3" xfId="0"/>
    <cellStyle name="Currency 2 2 2 3 3 2 3 2" xfId="0"/>
    <cellStyle name="Currency 2 2 2 3 3 2 3 2 2" xfId="0"/>
    <cellStyle name="Currency 2 2 2 3 3 2 3 3" xfId="0"/>
    <cellStyle name="Currency 2 2 2 3 3 2 4" xfId="0"/>
    <cellStyle name="Currency 2 2 2 3 3 2 4 2" xfId="0"/>
    <cellStyle name="Currency 2 2 2 3 3 2 5" xfId="0"/>
    <cellStyle name="Currency 2 2 2 3 3 3" xfId="0"/>
    <cellStyle name="Currency 2 2 2 3 3 3 2" xfId="0"/>
    <cellStyle name="Currency 2 2 2 3 3 3 2 2" xfId="0"/>
    <cellStyle name="Currency 2 2 2 3 3 3 2 2 2" xfId="0"/>
    <cellStyle name="Currency 2 2 2 3 3 3 2 3" xfId="0"/>
    <cellStyle name="Currency 2 2 2 3 3 3 3" xfId="0"/>
    <cellStyle name="Currency 2 2 2 3 3 3 3 2" xfId="0"/>
    <cellStyle name="Currency 2 2 2 3 3 3 4" xfId="0"/>
    <cellStyle name="Currency 2 2 2 3 3 4" xfId="0"/>
    <cellStyle name="Currency 2 2 2 3 3 4 2" xfId="0"/>
    <cellStyle name="Currency 2 2 2 3 3 4 2 2" xfId="0"/>
    <cellStyle name="Currency 2 2 2 3 3 4 3" xfId="0"/>
    <cellStyle name="Currency 2 2 2 3 3 5" xfId="0"/>
    <cellStyle name="Currency 2 2 2 3 3 5 2" xfId="0"/>
    <cellStyle name="Currency 2 2 2 3 3 6" xfId="0"/>
    <cellStyle name="Currency 2 2 2 3 4" xfId="0"/>
    <cellStyle name="Currency 2 2 2 3 4 2" xfId="0"/>
    <cellStyle name="Currency 2 2 2 3 4 2 2" xfId="0"/>
    <cellStyle name="Currency 2 2 2 3 4 2 2 2" xfId="0"/>
    <cellStyle name="Currency 2 2 2 3 4 2 2 2 2" xfId="0"/>
    <cellStyle name="Currency 2 2 2 3 4 2 2 3" xfId="0"/>
    <cellStyle name="Currency 2 2 2 3 4 2 3" xfId="0"/>
    <cellStyle name="Currency 2 2 2 3 4 2 3 2" xfId="0"/>
    <cellStyle name="Currency 2 2 2 3 4 2 4" xfId="0"/>
    <cellStyle name="Currency 2 2 2 3 4 3" xfId="0"/>
    <cellStyle name="Currency 2 2 2 3 4 3 2" xfId="0"/>
    <cellStyle name="Currency 2 2 2 3 4 3 2 2" xfId="0"/>
    <cellStyle name="Currency 2 2 2 3 4 3 3" xfId="0"/>
    <cellStyle name="Currency 2 2 2 3 4 4" xfId="0"/>
    <cellStyle name="Currency 2 2 2 3 4 4 2" xfId="0"/>
    <cellStyle name="Currency 2 2 2 3 4 5" xfId="0"/>
    <cellStyle name="Currency 2 2 2 3 5" xfId="0"/>
    <cellStyle name="Currency 2 2 2 3 5 2" xfId="0"/>
    <cellStyle name="Currency 2 2 2 3 5 2 2" xfId="0"/>
    <cellStyle name="Currency 2 2 2 3 5 2 2 2" xfId="0"/>
    <cellStyle name="Currency 2 2 2 3 5 2 3" xfId="0"/>
    <cellStyle name="Currency 2 2 2 3 5 3" xfId="0"/>
    <cellStyle name="Currency 2 2 2 3 5 3 2" xfId="0"/>
    <cellStyle name="Currency 2 2 2 3 5 4" xfId="0"/>
    <cellStyle name="Currency 2 2 2 3 6" xfId="0"/>
    <cellStyle name="Currency 2 2 2 3 6 2" xfId="0"/>
    <cellStyle name="Currency 2 2 2 3 6 2 2" xfId="0"/>
    <cellStyle name="Currency 2 2 2 3 6 3" xfId="0"/>
    <cellStyle name="Currency 2 2 2 3 7" xfId="0"/>
    <cellStyle name="Currency 2 2 2 3 7 2" xfId="0"/>
    <cellStyle name="Currency 2 2 2 3 8" xfId="0"/>
    <cellStyle name="Currency 2 2 2 4" xfId="0"/>
    <cellStyle name="Currency 2 2 2 4 2" xfId="0"/>
    <cellStyle name="Currency 2 2 2 4 2 2" xfId="0"/>
    <cellStyle name="Currency 2 2 2 4 2 2 2" xfId="0"/>
    <cellStyle name="Currency 2 2 2 4 2 2 2 2" xfId="0"/>
    <cellStyle name="Currency 2 2 2 4 2 2 2 2 2" xfId="0"/>
    <cellStyle name="Currency 2 2 2 4 2 2 2 2 2 2" xfId="0"/>
    <cellStyle name="Currency 2 2 2 4 2 2 2 2 3" xfId="0"/>
    <cellStyle name="Currency 2 2 2 4 2 2 2 3" xfId="0"/>
    <cellStyle name="Currency 2 2 2 4 2 2 2 3 2" xfId="0"/>
    <cellStyle name="Currency 2 2 2 4 2 2 2 4" xfId="0"/>
    <cellStyle name="Currency 2 2 2 4 2 2 3" xfId="0"/>
    <cellStyle name="Currency 2 2 2 4 2 2 3 2" xfId="0"/>
    <cellStyle name="Currency 2 2 2 4 2 2 3 2 2" xfId="0"/>
    <cellStyle name="Currency 2 2 2 4 2 2 3 3" xfId="0"/>
    <cellStyle name="Currency 2 2 2 4 2 2 4" xfId="0"/>
    <cellStyle name="Currency 2 2 2 4 2 2 4 2" xfId="0"/>
    <cellStyle name="Currency 2 2 2 4 2 2 5" xfId="0"/>
    <cellStyle name="Currency 2 2 2 4 2 3" xfId="0"/>
    <cellStyle name="Currency 2 2 2 4 2 3 2" xfId="0"/>
    <cellStyle name="Currency 2 2 2 4 2 3 2 2" xfId="0"/>
    <cellStyle name="Currency 2 2 2 4 2 3 2 2 2" xfId="0"/>
    <cellStyle name="Currency 2 2 2 4 2 3 2 3" xfId="0"/>
    <cellStyle name="Currency 2 2 2 4 2 3 3" xfId="0"/>
    <cellStyle name="Currency 2 2 2 4 2 3 3 2" xfId="0"/>
    <cellStyle name="Currency 2 2 2 4 2 3 4" xfId="0"/>
    <cellStyle name="Currency 2 2 2 4 2 4" xfId="0"/>
    <cellStyle name="Currency 2 2 2 4 2 4 2" xfId="0"/>
    <cellStyle name="Currency 2 2 2 4 2 4 2 2" xfId="0"/>
    <cellStyle name="Currency 2 2 2 4 2 4 3" xfId="0"/>
    <cellStyle name="Currency 2 2 2 4 2 5" xfId="0"/>
    <cellStyle name="Currency 2 2 2 4 2 5 2" xfId="0"/>
    <cellStyle name="Currency 2 2 2 4 2 6" xfId="0"/>
    <cellStyle name="Currency 2 2 2 4 3" xfId="0"/>
    <cellStyle name="Currency 2 2 2 4 3 2" xfId="0"/>
    <cellStyle name="Currency 2 2 2 4 3 2 2" xfId="0"/>
    <cellStyle name="Currency 2 2 2 4 3 2 2 2" xfId="0"/>
    <cellStyle name="Currency 2 2 2 4 3 2 2 2 2" xfId="0"/>
    <cellStyle name="Currency 2 2 2 4 3 2 2 3" xfId="0"/>
    <cellStyle name="Currency 2 2 2 4 3 2 3" xfId="0"/>
    <cellStyle name="Currency 2 2 2 4 3 2 3 2" xfId="0"/>
    <cellStyle name="Currency 2 2 2 4 3 2 4" xfId="0"/>
    <cellStyle name="Currency 2 2 2 4 3 3" xfId="0"/>
    <cellStyle name="Currency 2 2 2 4 3 3 2" xfId="0"/>
    <cellStyle name="Currency 2 2 2 4 3 3 2 2" xfId="0"/>
    <cellStyle name="Currency 2 2 2 4 3 3 3" xfId="0"/>
    <cellStyle name="Currency 2 2 2 4 3 4" xfId="0"/>
    <cellStyle name="Currency 2 2 2 4 3 4 2" xfId="0"/>
    <cellStyle name="Currency 2 2 2 4 3 5" xfId="0"/>
    <cellStyle name="Currency 2 2 2 4 4" xfId="0"/>
    <cellStyle name="Currency 2 2 2 4 4 2" xfId="0"/>
    <cellStyle name="Currency 2 2 2 4 4 2 2" xfId="0"/>
    <cellStyle name="Currency 2 2 2 4 4 2 2 2" xfId="0"/>
    <cellStyle name="Currency 2 2 2 4 4 2 3" xfId="0"/>
    <cellStyle name="Currency 2 2 2 4 4 3" xfId="0"/>
    <cellStyle name="Currency 2 2 2 4 4 3 2" xfId="0"/>
    <cellStyle name="Currency 2 2 2 4 4 4" xfId="0"/>
    <cellStyle name="Currency 2 2 2 4 5" xfId="0"/>
    <cellStyle name="Currency 2 2 2 4 5 2" xfId="0"/>
    <cellStyle name="Currency 2 2 2 4 5 2 2" xfId="0"/>
    <cellStyle name="Currency 2 2 2 4 5 3" xfId="0"/>
    <cellStyle name="Currency 2 2 2 4 6" xfId="0"/>
    <cellStyle name="Currency 2 2 2 4 6 2" xfId="0"/>
    <cellStyle name="Currency 2 2 2 4 7" xfId="0"/>
    <cellStyle name="Currency 2 2 2 5" xfId="0"/>
    <cellStyle name="Currency 2 2 2 5 2" xfId="0"/>
    <cellStyle name="Currency 2 2 2 5 2 2" xfId="0"/>
    <cellStyle name="Currency 2 2 2 5 2 2 2" xfId="0"/>
    <cellStyle name="Currency 2 2 2 5 2 2 2 2" xfId="0"/>
    <cellStyle name="Currency 2 2 2 5 2 2 2 2 2" xfId="0"/>
    <cellStyle name="Currency 2 2 2 5 2 2 2 3" xfId="0"/>
    <cellStyle name="Currency 2 2 2 5 2 2 3" xfId="0"/>
    <cellStyle name="Currency 2 2 2 5 2 2 3 2" xfId="0"/>
    <cellStyle name="Currency 2 2 2 5 2 2 4" xfId="0"/>
    <cellStyle name="Currency 2 2 2 5 2 3" xfId="0"/>
    <cellStyle name="Currency 2 2 2 5 2 3 2" xfId="0"/>
    <cellStyle name="Currency 2 2 2 5 2 3 2 2" xfId="0"/>
    <cellStyle name="Currency 2 2 2 5 2 3 3" xfId="0"/>
    <cellStyle name="Currency 2 2 2 5 2 4" xfId="0"/>
    <cellStyle name="Currency 2 2 2 5 2 4 2" xfId="0"/>
    <cellStyle name="Currency 2 2 2 5 2 5" xfId="0"/>
    <cellStyle name="Currency 2 2 2 5 3" xfId="0"/>
    <cellStyle name="Currency 2 2 2 5 3 2" xfId="0"/>
    <cellStyle name="Currency 2 2 2 5 3 2 2" xfId="0"/>
    <cellStyle name="Currency 2 2 2 5 3 2 2 2" xfId="0"/>
    <cellStyle name="Currency 2 2 2 5 3 2 3" xfId="0"/>
    <cellStyle name="Currency 2 2 2 5 3 3" xfId="0"/>
    <cellStyle name="Currency 2 2 2 5 3 3 2" xfId="0"/>
    <cellStyle name="Currency 2 2 2 5 3 4" xfId="0"/>
    <cellStyle name="Currency 2 2 2 5 4" xfId="0"/>
    <cellStyle name="Currency 2 2 2 5 4 2" xfId="0"/>
    <cellStyle name="Currency 2 2 2 5 4 2 2" xfId="0"/>
    <cellStyle name="Currency 2 2 2 5 4 3" xfId="0"/>
    <cellStyle name="Currency 2 2 2 5 5" xfId="0"/>
    <cellStyle name="Currency 2 2 2 5 5 2" xfId="0"/>
    <cellStyle name="Currency 2 2 2 5 6" xfId="0"/>
    <cellStyle name="Currency 2 2 2 6" xfId="0"/>
    <cellStyle name="Currency 2 2 2 6 2" xfId="0"/>
    <cellStyle name="Currency 2 2 2 6 2 2" xfId="0"/>
    <cellStyle name="Currency 2 2 2 6 2 2 2" xfId="0"/>
    <cellStyle name="Currency 2 2 2 6 2 2 2 2" xfId="0"/>
    <cellStyle name="Currency 2 2 2 6 2 2 3" xfId="0"/>
    <cellStyle name="Currency 2 2 2 6 2 3" xfId="0"/>
    <cellStyle name="Currency 2 2 2 6 2 3 2" xfId="0"/>
    <cellStyle name="Currency 2 2 2 6 2 4" xfId="0"/>
    <cellStyle name="Currency 2 2 2 6 3" xfId="0"/>
    <cellStyle name="Currency 2 2 2 6 3 2" xfId="0"/>
    <cellStyle name="Currency 2 2 2 6 3 2 2" xfId="0"/>
    <cellStyle name="Currency 2 2 2 6 3 3" xfId="0"/>
    <cellStyle name="Currency 2 2 2 6 4" xfId="0"/>
    <cellStyle name="Currency 2 2 2 6 4 2" xfId="0"/>
    <cellStyle name="Currency 2 2 2 6 5" xfId="0"/>
    <cellStyle name="Currency 2 2 2 7" xfId="0"/>
    <cellStyle name="Currency 2 2 2 7 2" xfId="0"/>
    <cellStyle name="Currency 2 2 2 7 2 2" xfId="0"/>
    <cellStyle name="Currency 2 2 2 7 2 2 2" xfId="0"/>
    <cellStyle name="Currency 2 2 2 7 2 3" xfId="0"/>
    <cellStyle name="Currency 2 2 2 7 3" xfId="0"/>
    <cellStyle name="Currency 2 2 2 7 3 2" xfId="0"/>
    <cellStyle name="Currency 2 2 2 7 4" xfId="0"/>
    <cellStyle name="Currency 2 2 2 8" xfId="0"/>
    <cellStyle name="Currency 2 2 2 8 2" xfId="0"/>
    <cellStyle name="Currency 2 2 2 8 2 2" xfId="0"/>
    <cellStyle name="Currency 2 2 2 8 3" xfId="0"/>
    <cellStyle name="Currency 2 2 2 9" xfId="0"/>
    <cellStyle name="Currency 2 2 2 9 2" xfId="0"/>
    <cellStyle name="Currency 2 2 3" xfId="0"/>
    <cellStyle name="Currency 2 2 3 10" xfId="0"/>
    <cellStyle name="Currency 2 2 3 11" xfId="0"/>
    <cellStyle name="Currency 2 2 3 2" xfId="0"/>
    <cellStyle name="Currency 2 2 3 2 2" xfId="0"/>
    <cellStyle name="Currency 2 2 3 2 2 2" xfId="0"/>
    <cellStyle name="Currency 2 2 3 2 2 2 2" xfId="0"/>
    <cellStyle name="Currency 2 2 3 2 2 2 2 2" xfId="0"/>
    <cellStyle name="Currency 2 2 3 2 2 2 2 2 2" xfId="0"/>
    <cellStyle name="Currency 2 2 3 2 2 2 2 2 2 2" xfId="0"/>
    <cellStyle name="Currency 2 2 3 2 2 2 2 2 2 2 2" xfId="0"/>
    <cellStyle name="Currency 2 2 3 2 2 2 2 2 2 3" xfId="0"/>
    <cellStyle name="Currency 2 2 3 2 2 2 2 2 3" xfId="0"/>
    <cellStyle name="Currency 2 2 3 2 2 2 2 2 3 2" xfId="0"/>
    <cellStyle name="Currency 2 2 3 2 2 2 2 2 4" xfId="0"/>
    <cellStyle name="Currency 2 2 3 2 2 2 2 3" xfId="0"/>
    <cellStyle name="Currency 2 2 3 2 2 2 2 3 2" xfId="0"/>
    <cellStyle name="Currency 2 2 3 2 2 2 2 3 2 2" xfId="0"/>
    <cellStyle name="Currency 2 2 3 2 2 2 2 3 3" xfId="0"/>
    <cellStyle name="Currency 2 2 3 2 2 2 2 4" xfId="0"/>
    <cellStyle name="Currency 2 2 3 2 2 2 2 4 2" xfId="0"/>
    <cellStyle name="Currency 2 2 3 2 2 2 2 5" xfId="0"/>
    <cellStyle name="Currency 2 2 3 2 2 2 3" xfId="0"/>
    <cellStyle name="Currency 2 2 3 2 2 2 3 2" xfId="0"/>
    <cellStyle name="Currency 2 2 3 2 2 2 3 2 2" xfId="0"/>
    <cellStyle name="Currency 2 2 3 2 2 2 3 2 2 2" xfId="0"/>
    <cellStyle name="Currency 2 2 3 2 2 2 3 2 3" xfId="0"/>
    <cellStyle name="Currency 2 2 3 2 2 2 3 3" xfId="0"/>
    <cellStyle name="Currency 2 2 3 2 2 2 3 3 2" xfId="0"/>
    <cellStyle name="Currency 2 2 3 2 2 2 3 4" xfId="0"/>
    <cellStyle name="Currency 2 2 3 2 2 2 4" xfId="0"/>
    <cellStyle name="Currency 2 2 3 2 2 2 4 2" xfId="0"/>
    <cellStyle name="Currency 2 2 3 2 2 2 4 2 2" xfId="0"/>
    <cellStyle name="Currency 2 2 3 2 2 2 4 3" xfId="0"/>
    <cellStyle name="Currency 2 2 3 2 2 2 5" xfId="0"/>
    <cellStyle name="Currency 2 2 3 2 2 2 5 2" xfId="0"/>
    <cellStyle name="Currency 2 2 3 2 2 2 6" xfId="0"/>
    <cellStyle name="Currency 2 2 3 2 2 3" xfId="0"/>
    <cellStyle name="Currency 2 2 3 2 2 3 2" xfId="0"/>
    <cellStyle name="Currency 2 2 3 2 2 3 2 2" xfId="0"/>
    <cellStyle name="Currency 2 2 3 2 2 3 2 2 2" xfId="0"/>
    <cellStyle name="Currency 2 2 3 2 2 3 2 2 2 2" xfId="0"/>
    <cellStyle name="Currency 2 2 3 2 2 3 2 2 3" xfId="0"/>
    <cellStyle name="Currency 2 2 3 2 2 3 2 3" xfId="0"/>
    <cellStyle name="Currency 2 2 3 2 2 3 2 3 2" xfId="0"/>
    <cellStyle name="Currency 2 2 3 2 2 3 2 4" xfId="0"/>
    <cellStyle name="Currency 2 2 3 2 2 3 3" xfId="0"/>
    <cellStyle name="Currency 2 2 3 2 2 3 3 2" xfId="0"/>
    <cellStyle name="Currency 2 2 3 2 2 3 3 2 2" xfId="0"/>
    <cellStyle name="Currency 2 2 3 2 2 3 3 3" xfId="0"/>
    <cellStyle name="Currency 2 2 3 2 2 3 4" xfId="0"/>
    <cellStyle name="Currency 2 2 3 2 2 3 4 2" xfId="0"/>
    <cellStyle name="Currency 2 2 3 2 2 3 5" xfId="0"/>
    <cellStyle name="Currency 2 2 3 2 2 4" xfId="0"/>
    <cellStyle name="Currency 2 2 3 2 2 4 2" xfId="0"/>
    <cellStyle name="Currency 2 2 3 2 2 4 2 2" xfId="0"/>
    <cellStyle name="Currency 2 2 3 2 2 4 2 2 2" xfId="0"/>
    <cellStyle name="Currency 2 2 3 2 2 4 2 3" xfId="0"/>
    <cellStyle name="Currency 2 2 3 2 2 4 3" xfId="0"/>
    <cellStyle name="Currency 2 2 3 2 2 4 3 2" xfId="0"/>
    <cellStyle name="Currency 2 2 3 2 2 4 4" xfId="0"/>
    <cellStyle name="Currency 2 2 3 2 2 5" xfId="0"/>
    <cellStyle name="Currency 2 2 3 2 2 5 2" xfId="0"/>
    <cellStyle name="Currency 2 2 3 2 2 5 2 2" xfId="0"/>
    <cellStyle name="Currency 2 2 3 2 2 5 3" xfId="0"/>
    <cellStyle name="Currency 2 2 3 2 2 6" xfId="0"/>
    <cellStyle name="Currency 2 2 3 2 2 6 2" xfId="0"/>
    <cellStyle name="Currency 2 2 3 2 2 7" xfId="0"/>
    <cellStyle name="Currency 2 2 3 2 3" xfId="0"/>
    <cellStyle name="Currency 2 2 3 2 3 2" xfId="0"/>
    <cellStyle name="Currency 2 2 3 2 3 2 2" xfId="0"/>
    <cellStyle name="Currency 2 2 3 2 3 2 2 2" xfId="0"/>
    <cellStyle name="Currency 2 2 3 2 3 2 2 2 2" xfId="0"/>
    <cellStyle name="Currency 2 2 3 2 3 2 2 2 2 2" xfId="0"/>
    <cellStyle name="Currency 2 2 3 2 3 2 2 2 3" xfId="0"/>
    <cellStyle name="Currency 2 2 3 2 3 2 2 3" xfId="0"/>
    <cellStyle name="Currency 2 2 3 2 3 2 2 3 2" xfId="0"/>
    <cellStyle name="Currency 2 2 3 2 3 2 2 4" xfId="0"/>
    <cellStyle name="Currency 2 2 3 2 3 2 3" xfId="0"/>
    <cellStyle name="Currency 2 2 3 2 3 2 3 2" xfId="0"/>
    <cellStyle name="Currency 2 2 3 2 3 2 3 2 2" xfId="0"/>
    <cellStyle name="Currency 2 2 3 2 3 2 3 3" xfId="0"/>
    <cellStyle name="Currency 2 2 3 2 3 2 4" xfId="0"/>
    <cellStyle name="Currency 2 2 3 2 3 2 4 2" xfId="0"/>
    <cellStyle name="Currency 2 2 3 2 3 2 5" xfId="0"/>
    <cellStyle name="Currency 2 2 3 2 3 3" xfId="0"/>
    <cellStyle name="Currency 2 2 3 2 3 3 2" xfId="0"/>
    <cellStyle name="Currency 2 2 3 2 3 3 2 2" xfId="0"/>
    <cellStyle name="Currency 2 2 3 2 3 3 2 2 2" xfId="0"/>
    <cellStyle name="Currency 2 2 3 2 3 3 2 3" xfId="0"/>
    <cellStyle name="Currency 2 2 3 2 3 3 3" xfId="0"/>
    <cellStyle name="Currency 2 2 3 2 3 3 3 2" xfId="0"/>
    <cellStyle name="Currency 2 2 3 2 3 3 4" xfId="0"/>
    <cellStyle name="Currency 2 2 3 2 3 4" xfId="0"/>
    <cellStyle name="Currency 2 2 3 2 3 4 2" xfId="0"/>
    <cellStyle name="Currency 2 2 3 2 3 4 2 2" xfId="0"/>
    <cellStyle name="Currency 2 2 3 2 3 4 3" xfId="0"/>
    <cellStyle name="Currency 2 2 3 2 3 5" xfId="0"/>
    <cellStyle name="Currency 2 2 3 2 3 5 2" xfId="0"/>
    <cellStyle name="Currency 2 2 3 2 3 6" xfId="0"/>
    <cellStyle name="Currency 2 2 3 2 4" xfId="0"/>
    <cellStyle name="Currency 2 2 3 2 4 2" xfId="0"/>
    <cellStyle name="Currency 2 2 3 2 4 2 2" xfId="0"/>
    <cellStyle name="Currency 2 2 3 2 4 2 2 2" xfId="0"/>
    <cellStyle name="Currency 2 2 3 2 4 2 2 2 2" xfId="0"/>
    <cellStyle name="Currency 2 2 3 2 4 2 2 3" xfId="0"/>
    <cellStyle name="Currency 2 2 3 2 4 2 3" xfId="0"/>
    <cellStyle name="Currency 2 2 3 2 4 2 3 2" xfId="0"/>
    <cellStyle name="Currency 2 2 3 2 4 2 4" xfId="0"/>
    <cellStyle name="Currency 2 2 3 2 4 3" xfId="0"/>
    <cellStyle name="Currency 2 2 3 2 4 3 2" xfId="0"/>
    <cellStyle name="Currency 2 2 3 2 4 3 2 2" xfId="0"/>
    <cellStyle name="Currency 2 2 3 2 4 3 3" xfId="0"/>
    <cellStyle name="Currency 2 2 3 2 4 4" xfId="0"/>
    <cellStyle name="Currency 2 2 3 2 4 4 2" xfId="0"/>
    <cellStyle name="Currency 2 2 3 2 4 5" xfId="0"/>
    <cellStyle name="Currency 2 2 3 2 5" xfId="0"/>
    <cellStyle name="Currency 2 2 3 2 5 2" xfId="0"/>
    <cellStyle name="Currency 2 2 3 2 5 2 2" xfId="0"/>
    <cellStyle name="Currency 2 2 3 2 5 2 2 2" xfId="0"/>
    <cellStyle name="Currency 2 2 3 2 5 2 3" xfId="0"/>
    <cellStyle name="Currency 2 2 3 2 5 3" xfId="0"/>
    <cellStyle name="Currency 2 2 3 2 5 3 2" xfId="0"/>
    <cellStyle name="Currency 2 2 3 2 5 4" xfId="0"/>
    <cellStyle name="Currency 2 2 3 2 6" xfId="0"/>
    <cellStyle name="Currency 2 2 3 2 6 2" xfId="0"/>
    <cellStyle name="Currency 2 2 3 2 6 2 2" xfId="0"/>
    <cellStyle name="Currency 2 2 3 2 6 3" xfId="0"/>
    <cellStyle name="Currency 2 2 3 2 7" xfId="0"/>
    <cellStyle name="Currency 2 2 3 2 7 2" xfId="0"/>
    <cellStyle name="Currency 2 2 3 2 8" xfId="0"/>
    <cellStyle name="Currency 2 2 3 3" xfId="0"/>
    <cellStyle name="Currency 2 2 3 3 2" xfId="0"/>
    <cellStyle name="Currency 2 2 3 3 2 2" xfId="0"/>
    <cellStyle name="Currency 2 2 3 3 2 2 2" xfId="0"/>
    <cellStyle name="Currency 2 2 3 3 2 2 2 2" xfId="0"/>
    <cellStyle name="Currency 2 2 3 3 2 2 2 2 2" xfId="0"/>
    <cellStyle name="Currency 2 2 3 3 2 2 2 2 2 2" xfId="0"/>
    <cellStyle name="Currency 2 2 3 3 2 2 2 2 3" xfId="0"/>
    <cellStyle name="Currency 2 2 3 3 2 2 2 3" xfId="0"/>
    <cellStyle name="Currency 2 2 3 3 2 2 2 3 2" xfId="0"/>
    <cellStyle name="Currency 2 2 3 3 2 2 2 4" xfId="0"/>
    <cellStyle name="Currency 2 2 3 3 2 2 3" xfId="0"/>
    <cellStyle name="Currency 2 2 3 3 2 2 3 2" xfId="0"/>
    <cellStyle name="Currency 2 2 3 3 2 2 3 2 2" xfId="0"/>
    <cellStyle name="Currency 2 2 3 3 2 2 3 3" xfId="0"/>
    <cellStyle name="Currency 2 2 3 3 2 2 4" xfId="0"/>
    <cellStyle name="Currency 2 2 3 3 2 2 4 2" xfId="0"/>
    <cellStyle name="Currency 2 2 3 3 2 2 5" xfId="0"/>
    <cellStyle name="Currency 2 2 3 3 2 3" xfId="0"/>
    <cellStyle name="Currency 2 2 3 3 2 3 2" xfId="0"/>
    <cellStyle name="Currency 2 2 3 3 2 3 2 2" xfId="0"/>
    <cellStyle name="Currency 2 2 3 3 2 3 2 2 2" xfId="0"/>
    <cellStyle name="Currency 2 2 3 3 2 3 2 3" xfId="0"/>
    <cellStyle name="Currency 2 2 3 3 2 3 3" xfId="0"/>
    <cellStyle name="Currency 2 2 3 3 2 3 3 2" xfId="0"/>
    <cellStyle name="Currency 2 2 3 3 2 3 4" xfId="0"/>
    <cellStyle name="Currency 2 2 3 3 2 4" xfId="0"/>
    <cellStyle name="Currency 2 2 3 3 2 4 2" xfId="0"/>
    <cellStyle name="Currency 2 2 3 3 2 4 2 2" xfId="0"/>
    <cellStyle name="Currency 2 2 3 3 2 4 3" xfId="0"/>
    <cellStyle name="Currency 2 2 3 3 2 5" xfId="0"/>
    <cellStyle name="Currency 2 2 3 3 2 5 2" xfId="0"/>
    <cellStyle name="Currency 2 2 3 3 2 6" xfId="0"/>
    <cellStyle name="Currency 2 2 3 3 3" xfId="0"/>
    <cellStyle name="Currency 2 2 3 3 3 2" xfId="0"/>
    <cellStyle name="Currency 2 2 3 3 3 2 2" xfId="0"/>
    <cellStyle name="Currency 2 2 3 3 3 2 2 2" xfId="0"/>
    <cellStyle name="Currency 2 2 3 3 3 2 2 2 2" xfId="0"/>
    <cellStyle name="Currency 2 2 3 3 3 2 2 3" xfId="0"/>
    <cellStyle name="Currency 2 2 3 3 3 2 3" xfId="0"/>
    <cellStyle name="Currency 2 2 3 3 3 2 3 2" xfId="0"/>
    <cellStyle name="Currency 2 2 3 3 3 2 4" xfId="0"/>
    <cellStyle name="Currency 2 2 3 3 3 3" xfId="0"/>
    <cellStyle name="Currency 2 2 3 3 3 3 2" xfId="0"/>
    <cellStyle name="Currency 2 2 3 3 3 3 2 2" xfId="0"/>
    <cellStyle name="Currency 2 2 3 3 3 3 3" xfId="0"/>
    <cellStyle name="Currency 2 2 3 3 3 4" xfId="0"/>
    <cellStyle name="Currency 2 2 3 3 3 4 2" xfId="0"/>
    <cellStyle name="Currency 2 2 3 3 3 5" xfId="0"/>
    <cellStyle name="Currency 2 2 3 3 4" xfId="0"/>
    <cellStyle name="Currency 2 2 3 3 4 2" xfId="0"/>
    <cellStyle name="Currency 2 2 3 3 4 2 2" xfId="0"/>
    <cellStyle name="Currency 2 2 3 3 4 2 2 2" xfId="0"/>
    <cellStyle name="Currency 2 2 3 3 4 2 3" xfId="0"/>
    <cellStyle name="Currency 2 2 3 3 4 3" xfId="0"/>
    <cellStyle name="Currency 2 2 3 3 4 3 2" xfId="0"/>
    <cellStyle name="Currency 2 2 3 3 4 4" xfId="0"/>
    <cellStyle name="Currency 2 2 3 3 5" xfId="0"/>
    <cellStyle name="Currency 2 2 3 3 5 2" xfId="0"/>
    <cellStyle name="Currency 2 2 3 3 5 2 2" xfId="0"/>
    <cellStyle name="Currency 2 2 3 3 5 3" xfId="0"/>
    <cellStyle name="Currency 2 2 3 3 6" xfId="0"/>
    <cellStyle name="Currency 2 2 3 3 6 2" xfId="0"/>
    <cellStyle name="Currency 2 2 3 3 7" xfId="0"/>
    <cellStyle name="Currency 2 2 3 4" xfId="0"/>
    <cellStyle name="Currency 2 2 3 4 2" xfId="0"/>
    <cellStyle name="Currency 2 2 3 4 2 2" xfId="0"/>
    <cellStyle name="Currency 2 2 3 4 2 2 2" xfId="0"/>
    <cellStyle name="Currency 2 2 3 4 2 2 2 2" xfId="0"/>
    <cellStyle name="Currency 2 2 3 4 2 2 2 2 2" xfId="0"/>
    <cellStyle name="Currency 2 2 3 4 2 2 2 3" xfId="0"/>
    <cellStyle name="Currency 2 2 3 4 2 2 3" xfId="0"/>
    <cellStyle name="Currency 2 2 3 4 2 2 3 2" xfId="0"/>
    <cellStyle name="Currency 2 2 3 4 2 2 4" xfId="0"/>
    <cellStyle name="Currency 2 2 3 4 2 3" xfId="0"/>
    <cellStyle name="Currency 2 2 3 4 2 3 2" xfId="0"/>
    <cellStyle name="Currency 2 2 3 4 2 3 2 2" xfId="0"/>
    <cellStyle name="Currency 2 2 3 4 2 3 3" xfId="0"/>
    <cellStyle name="Currency 2 2 3 4 2 4" xfId="0"/>
    <cellStyle name="Currency 2 2 3 4 2 4 2" xfId="0"/>
    <cellStyle name="Currency 2 2 3 4 2 5" xfId="0"/>
    <cellStyle name="Currency 2 2 3 4 3" xfId="0"/>
    <cellStyle name="Currency 2 2 3 4 3 2" xfId="0"/>
    <cellStyle name="Currency 2 2 3 4 3 2 2" xfId="0"/>
    <cellStyle name="Currency 2 2 3 4 3 2 2 2" xfId="0"/>
    <cellStyle name="Currency 2 2 3 4 3 2 3" xfId="0"/>
    <cellStyle name="Currency 2 2 3 4 3 3" xfId="0"/>
    <cellStyle name="Currency 2 2 3 4 3 3 2" xfId="0"/>
    <cellStyle name="Currency 2 2 3 4 3 4" xfId="0"/>
    <cellStyle name="Currency 2 2 3 4 4" xfId="0"/>
    <cellStyle name="Currency 2 2 3 4 4 2" xfId="0"/>
    <cellStyle name="Currency 2 2 3 4 4 2 2" xfId="0"/>
    <cellStyle name="Currency 2 2 3 4 4 3" xfId="0"/>
    <cellStyle name="Currency 2 2 3 4 5" xfId="0"/>
    <cellStyle name="Currency 2 2 3 4 5 2" xfId="0"/>
    <cellStyle name="Currency 2 2 3 4 6" xfId="0"/>
    <cellStyle name="Currency 2 2 3 5" xfId="0"/>
    <cellStyle name="Currency 2 2 3 5 2" xfId="0"/>
    <cellStyle name="Currency 2 2 3 5 2 2" xfId="0"/>
    <cellStyle name="Currency 2 2 3 5 2 2 2" xfId="0"/>
    <cellStyle name="Currency 2 2 3 5 2 2 2 2" xfId="0"/>
    <cellStyle name="Currency 2 2 3 5 2 2 3" xfId="0"/>
    <cellStyle name="Currency 2 2 3 5 2 3" xfId="0"/>
    <cellStyle name="Currency 2 2 3 5 2 3 2" xfId="0"/>
    <cellStyle name="Currency 2 2 3 5 2 4" xfId="0"/>
    <cellStyle name="Currency 2 2 3 5 3" xfId="0"/>
    <cellStyle name="Currency 2 2 3 5 3 2" xfId="0"/>
    <cellStyle name="Currency 2 2 3 5 3 2 2" xfId="0"/>
    <cellStyle name="Currency 2 2 3 5 3 3" xfId="0"/>
    <cellStyle name="Currency 2 2 3 5 4" xfId="0"/>
    <cellStyle name="Currency 2 2 3 5 4 2" xfId="0"/>
    <cellStyle name="Currency 2 2 3 5 5" xfId="0"/>
    <cellStyle name="Currency 2 2 3 6" xfId="0"/>
    <cellStyle name="Currency 2 2 3 6 2" xfId="0"/>
    <cellStyle name="Currency 2 2 3 6 2 2" xfId="0"/>
    <cellStyle name="Currency 2 2 3 6 2 2 2" xfId="0"/>
    <cellStyle name="Currency 2 2 3 6 2 3" xfId="0"/>
    <cellStyle name="Currency 2 2 3 6 3" xfId="0"/>
    <cellStyle name="Currency 2 2 3 6 3 2" xfId="0"/>
    <cellStyle name="Currency 2 2 3 6 4" xfId="0"/>
    <cellStyle name="Currency 2 2 3 7" xfId="0"/>
    <cellStyle name="Currency 2 2 3 7 2" xfId="0"/>
    <cellStyle name="Currency 2 2 3 7 2 2" xfId="0"/>
    <cellStyle name="Currency 2 2 3 7 3" xfId="0"/>
    <cellStyle name="Currency 2 2 3 8" xfId="0"/>
    <cellStyle name="Currency 2 2 3 8 2" xfId="0"/>
    <cellStyle name="Currency 2 2 3 9" xfId="0"/>
    <cellStyle name="Currency 2 2 4" xfId="0"/>
    <cellStyle name="Currency 2 2 4 10" xfId="0"/>
    <cellStyle name="Currency 2 2 4 2" xfId="0"/>
    <cellStyle name="Currency 2 2 4 2 2" xfId="0"/>
    <cellStyle name="Currency 2 2 4 2 2 2" xfId="0"/>
    <cellStyle name="Currency 2 2 4 2 2 2 2" xfId="0"/>
    <cellStyle name="Currency 2 2 4 2 2 2 2 2" xfId="0"/>
    <cellStyle name="Currency 2 2 4 2 2 2 2 2 2" xfId="0"/>
    <cellStyle name="Currency 2 2 4 2 2 2 2 2 2 2" xfId="0"/>
    <cellStyle name="Currency 2 2 4 2 2 2 2 2 3" xfId="0"/>
    <cellStyle name="Currency 2 2 4 2 2 2 2 3" xfId="0"/>
    <cellStyle name="Currency 2 2 4 2 2 2 2 3 2" xfId="0"/>
    <cellStyle name="Currency 2 2 4 2 2 2 2 4" xfId="0"/>
    <cellStyle name="Currency 2 2 4 2 2 2 3" xfId="0"/>
    <cellStyle name="Currency 2 2 4 2 2 2 3 2" xfId="0"/>
    <cellStyle name="Currency 2 2 4 2 2 2 3 2 2" xfId="0"/>
    <cellStyle name="Currency 2 2 4 2 2 2 3 3" xfId="0"/>
    <cellStyle name="Currency 2 2 4 2 2 2 4" xfId="0"/>
    <cellStyle name="Currency 2 2 4 2 2 2 4 2" xfId="0"/>
    <cellStyle name="Currency 2 2 4 2 2 2 5" xfId="0"/>
    <cellStyle name="Currency 2 2 4 2 2 3" xfId="0"/>
    <cellStyle name="Currency 2 2 4 2 2 3 2" xfId="0"/>
    <cellStyle name="Currency 2 2 4 2 2 3 2 2" xfId="0"/>
    <cellStyle name="Currency 2 2 4 2 2 3 2 2 2" xfId="0"/>
    <cellStyle name="Currency 2 2 4 2 2 3 2 3" xfId="0"/>
    <cellStyle name="Currency 2 2 4 2 2 3 3" xfId="0"/>
    <cellStyle name="Currency 2 2 4 2 2 3 3 2" xfId="0"/>
    <cellStyle name="Currency 2 2 4 2 2 3 4" xfId="0"/>
    <cellStyle name="Currency 2 2 4 2 2 4" xfId="0"/>
    <cellStyle name="Currency 2 2 4 2 2 4 2" xfId="0"/>
    <cellStyle name="Currency 2 2 4 2 2 4 2 2" xfId="0"/>
    <cellStyle name="Currency 2 2 4 2 2 4 3" xfId="0"/>
    <cellStyle name="Currency 2 2 4 2 2 5" xfId="0"/>
    <cellStyle name="Currency 2 2 4 2 2 5 2" xfId="0"/>
    <cellStyle name="Currency 2 2 4 2 2 6" xfId="0"/>
    <cellStyle name="Currency 2 2 4 2 3" xfId="0"/>
    <cellStyle name="Currency 2 2 4 2 3 2" xfId="0"/>
    <cellStyle name="Currency 2 2 4 2 3 2 2" xfId="0"/>
    <cellStyle name="Currency 2 2 4 2 3 2 2 2" xfId="0"/>
    <cellStyle name="Currency 2 2 4 2 3 2 2 2 2" xfId="0"/>
    <cellStyle name="Currency 2 2 4 2 3 2 2 3" xfId="0"/>
    <cellStyle name="Currency 2 2 4 2 3 2 3" xfId="0"/>
    <cellStyle name="Currency 2 2 4 2 3 2 3 2" xfId="0"/>
    <cellStyle name="Currency 2 2 4 2 3 2 4" xfId="0"/>
    <cellStyle name="Currency 2 2 4 2 3 3" xfId="0"/>
    <cellStyle name="Currency 2 2 4 2 3 3 2" xfId="0"/>
    <cellStyle name="Currency 2 2 4 2 3 3 2 2" xfId="0"/>
    <cellStyle name="Currency 2 2 4 2 3 3 3" xfId="0"/>
    <cellStyle name="Currency 2 2 4 2 3 4" xfId="0"/>
    <cellStyle name="Currency 2 2 4 2 3 4 2" xfId="0"/>
    <cellStyle name="Currency 2 2 4 2 3 5" xfId="0"/>
    <cellStyle name="Currency 2 2 4 2 4" xfId="0"/>
    <cellStyle name="Currency 2 2 4 2 4 2" xfId="0"/>
    <cellStyle name="Currency 2 2 4 2 4 2 2" xfId="0"/>
    <cellStyle name="Currency 2 2 4 2 4 2 2 2" xfId="0"/>
    <cellStyle name="Currency 2 2 4 2 4 2 3" xfId="0"/>
    <cellStyle name="Currency 2 2 4 2 4 3" xfId="0"/>
    <cellStyle name="Currency 2 2 4 2 4 3 2" xfId="0"/>
    <cellStyle name="Currency 2 2 4 2 4 4" xfId="0"/>
    <cellStyle name="Currency 2 2 4 2 5" xfId="0"/>
    <cellStyle name="Currency 2 2 4 2 5 2" xfId="0"/>
    <cellStyle name="Currency 2 2 4 2 5 2 2" xfId="0"/>
    <cellStyle name="Currency 2 2 4 2 5 3" xfId="0"/>
    <cellStyle name="Currency 2 2 4 2 6" xfId="0"/>
    <cellStyle name="Currency 2 2 4 2 6 2" xfId="0"/>
    <cellStyle name="Currency 2 2 4 2 7" xfId="0"/>
    <cellStyle name="Currency 2 2 4 3" xfId="0"/>
    <cellStyle name="Currency 2 2 4 3 2" xfId="0"/>
    <cellStyle name="Currency 2 2 4 3 2 2" xfId="0"/>
    <cellStyle name="Currency 2 2 4 3 2 2 2" xfId="0"/>
    <cellStyle name="Currency 2 2 4 3 2 2 2 2" xfId="0"/>
    <cellStyle name="Currency 2 2 4 3 2 2 2 2 2" xfId="0"/>
    <cellStyle name="Currency 2 2 4 3 2 2 2 3" xfId="0"/>
    <cellStyle name="Currency 2 2 4 3 2 2 3" xfId="0"/>
    <cellStyle name="Currency 2 2 4 3 2 2 3 2" xfId="0"/>
    <cellStyle name="Currency 2 2 4 3 2 2 4" xfId="0"/>
    <cellStyle name="Currency 2 2 4 3 2 3" xfId="0"/>
    <cellStyle name="Currency 2 2 4 3 2 3 2" xfId="0"/>
    <cellStyle name="Currency 2 2 4 3 2 3 2 2" xfId="0"/>
    <cellStyle name="Currency 2 2 4 3 2 3 3" xfId="0"/>
    <cellStyle name="Currency 2 2 4 3 2 4" xfId="0"/>
    <cellStyle name="Currency 2 2 4 3 2 4 2" xfId="0"/>
    <cellStyle name="Currency 2 2 4 3 2 5" xfId="0"/>
    <cellStyle name="Currency 2 2 4 3 3" xfId="0"/>
    <cellStyle name="Currency 2 2 4 3 3 2" xfId="0"/>
    <cellStyle name="Currency 2 2 4 3 3 2 2" xfId="0"/>
    <cellStyle name="Currency 2 2 4 3 3 2 2 2" xfId="0"/>
    <cellStyle name="Currency 2 2 4 3 3 2 3" xfId="0"/>
    <cellStyle name="Currency 2 2 4 3 3 3" xfId="0"/>
    <cellStyle name="Currency 2 2 4 3 3 3 2" xfId="0"/>
    <cellStyle name="Currency 2 2 4 3 3 4" xfId="0"/>
    <cellStyle name="Currency 2 2 4 3 4" xfId="0"/>
    <cellStyle name="Currency 2 2 4 3 4 2" xfId="0"/>
    <cellStyle name="Currency 2 2 4 3 4 2 2" xfId="0"/>
    <cellStyle name="Currency 2 2 4 3 4 3" xfId="0"/>
    <cellStyle name="Currency 2 2 4 3 5" xfId="0"/>
    <cellStyle name="Currency 2 2 4 3 5 2" xfId="0"/>
    <cellStyle name="Currency 2 2 4 3 6" xfId="0"/>
    <cellStyle name="Currency 2 2 4 4" xfId="0"/>
    <cellStyle name="Currency 2 2 4 4 2" xfId="0"/>
    <cellStyle name="Currency 2 2 4 4 2 2" xfId="0"/>
    <cellStyle name="Currency 2 2 4 4 2 2 2" xfId="0"/>
    <cellStyle name="Currency 2 2 4 4 2 2 2 2" xfId="0"/>
    <cellStyle name="Currency 2 2 4 4 2 2 3" xfId="0"/>
    <cellStyle name="Currency 2 2 4 4 2 3" xfId="0"/>
    <cellStyle name="Currency 2 2 4 4 2 3 2" xfId="0"/>
    <cellStyle name="Currency 2 2 4 4 2 4" xfId="0"/>
    <cellStyle name="Currency 2 2 4 4 3" xfId="0"/>
    <cellStyle name="Currency 2 2 4 4 3 2" xfId="0"/>
    <cellStyle name="Currency 2 2 4 4 3 2 2" xfId="0"/>
    <cellStyle name="Currency 2 2 4 4 3 3" xfId="0"/>
    <cellStyle name="Currency 2 2 4 4 4" xfId="0"/>
    <cellStyle name="Currency 2 2 4 4 4 2" xfId="0"/>
    <cellStyle name="Currency 2 2 4 4 5" xfId="0"/>
    <cellStyle name="Currency 2 2 4 5" xfId="0"/>
    <cellStyle name="Currency 2 2 4 5 2" xfId="0"/>
    <cellStyle name="Currency 2 2 4 5 2 2" xfId="0"/>
    <cellStyle name="Currency 2 2 4 5 2 2 2" xfId="0"/>
    <cellStyle name="Currency 2 2 4 5 2 3" xfId="0"/>
    <cellStyle name="Currency 2 2 4 5 3" xfId="0"/>
    <cellStyle name="Currency 2 2 4 5 3 2" xfId="0"/>
    <cellStyle name="Currency 2 2 4 5 4" xfId="0"/>
    <cellStyle name="Currency 2 2 4 6" xfId="0"/>
    <cellStyle name="Currency 2 2 4 6 2" xfId="0"/>
    <cellStyle name="Currency 2 2 4 6 2 2" xfId="0"/>
    <cellStyle name="Currency 2 2 4 6 3" xfId="0"/>
    <cellStyle name="Currency 2 2 4 7" xfId="0"/>
    <cellStyle name="Currency 2 2 4 7 2" xfId="0"/>
    <cellStyle name="Currency 2 2 4 8" xfId="0"/>
    <cellStyle name="Currency 2 2 4 9" xfId="0"/>
    <cellStyle name="Currency 2 2 5" xfId="0"/>
    <cellStyle name="Currency 2 2 5 2" xfId="0"/>
    <cellStyle name="Currency 2 2 5 2 2" xfId="0"/>
    <cellStyle name="Currency 2 2 5 2 2 2" xfId="0"/>
    <cellStyle name="Currency 2 2 5 2 2 2 2" xfId="0"/>
    <cellStyle name="Currency 2 2 5 2 2 2 2 2" xfId="0"/>
    <cellStyle name="Currency 2 2 5 2 2 2 2 2 2" xfId="0"/>
    <cellStyle name="Currency 2 2 5 2 2 2 2 3" xfId="0"/>
    <cellStyle name="Currency 2 2 5 2 2 2 3" xfId="0"/>
    <cellStyle name="Currency 2 2 5 2 2 2 3 2" xfId="0"/>
    <cellStyle name="Currency 2 2 5 2 2 2 4" xfId="0"/>
    <cellStyle name="Currency 2 2 5 2 2 3" xfId="0"/>
    <cellStyle name="Currency 2 2 5 2 2 3 2" xfId="0"/>
    <cellStyle name="Currency 2 2 5 2 2 3 2 2" xfId="0"/>
    <cellStyle name="Currency 2 2 5 2 2 3 3" xfId="0"/>
    <cellStyle name="Currency 2 2 5 2 2 4" xfId="0"/>
    <cellStyle name="Currency 2 2 5 2 2 4 2" xfId="0"/>
    <cellStyle name="Currency 2 2 5 2 2 5" xfId="0"/>
    <cellStyle name="Currency 2 2 5 2 3" xfId="0"/>
    <cellStyle name="Currency 2 2 5 2 3 2" xfId="0"/>
    <cellStyle name="Currency 2 2 5 2 3 2 2" xfId="0"/>
    <cellStyle name="Currency 2 2 5 2 3 2 2 2" xfId="0"/>
    <cellStyle name="Currency 2 2 5 2 3 2 3" xfId="0"/>
    <cellStyle name="Currency 2 2 5 2 3 3" xfId="0"/>
    <cellStyle name="Currency 2 2 5 2 3 3 2" xfId="0"/>
    <cellStyle name="Currency 2 2 5 2 3 4" xfId="0"/>
    <cellStyle name="Currency 2 2 5 2 4" xfId="0"/>
    <cellStyle name="Currency 2 2 5 2 4 2" xfId="0"/>
    <cellStyle name="Currency 2 2 5 2 4 2 2" xfId="0"/>
    <cellStyle name="Currency 2 2 5 2 4 3" xfId="0"/>
    <cellStyle name="Currency 2 2 5 2 5" xfId="0"/>
    <cellStyle name="Currency 2 2 5 2 5 2" xfId="0"/>
    <cellStyle name="Currency 2 2 5 2 6" xfId="0"/>
    <cellStyle name="Currency 2 2 5 3" xfId="0"/>
    <cellStyle name="Currency 2 2 5 3 2" xfId="0"/>
    <cellStyle name="Currency 2 2 5 3 2 2" xfId="0"/>
    <cellStyle name="Currency 2 2 5 3 2 2 2" xfId="0"/>
    <cellStyle name="Currency 2 2 5 3 2 2 2 2" xfId="0"/>
    <cellStyle name="Currency 2 2 5 3 2 2 3" xfId="0"/>
    <cellStyle name="Currency 2 2 5 3 2 3" xfId="0"/>
    <cellStyle name="Currency 2 2 5 3 2 3 2" xfId="0"/>
    <cellStyle name="Currency 2 2 5 3 2 4" xfId="0"/>
    <cellStyle name="Currency 2 2 5 3 3" xfId="0"/>
    <cellStyle name="Currency 2 2 5 3 3 2" xfId="0"/>
    <cellStyle name="Currency 2 2 5 3 3 2 2" xfId="0"/>
    <cellStyle name="Currency 2 2 5 3 3 3" xfId="0"/>
    <cellStyle name="Currency 2 2 5 3 4" xfId="0"/>
    <cellStyle name="Currency 2 2 5 3 4 2" xfId="0"/>
    <cellStyle name="Currency 2 2 5 3 5" xfId="0"/>
    <cellStyle name="Currency 2 2 5 4" xfId="0"/>
    <cellStyle name="Currency 2 2 5 4 2" xfId="0"/>
    <cellStyle name="Currency 2 2 5 4 2 2" xfId="0"/>
    <cellStyle name="Currency 2 2 5 4 2 2 2" xfId="0"/>
    <cellStyle name="Currency 2 2 5 4 2 3" xfId="0"/>
    <cellStyle name="Currency 2 2 5 4 3" xfId="0"/>
    <cellStyle name="Currency 2 2 5 4 3 2" xfId="0"/>
    <cellStyle name="Currency 2 2 5 4 4" xfId="0"/>
    <cellStyle name="Currency 2 2 5 5" xfId="0"/>
    <cellStyle name="Currency 2 2 5 5 2" xfId="0"/>
    <cellStyle name="Currency 2 2 5 5 2 2" xfId="0"/>
    <cellStyle name="Currency 2 2 5 5 3" xfId="0"/>
    <cellStyle name="Currency 2 2 5 6" xfId="0"/>
    <cellStyle name="Currency 2 2 5 6 2" xfId="0"/>
    <cellStyle name="Currency 2 2 5 7" xfId="0"/>
    <cellStyle name="Currency 2 2 5 8" xfId="0"/>
    <cellStyle name="Currency 2 2 5 9" xfId="0"/>
    <cellStyle name="Currency 2 2 6" xfId="0"/>
    <cellStyle name="Currency 2 2 6 2" xfId="0"/>
    <cellStyle name="Currency 2 2 6 2 2" xfId="0"/>
    <cellStyle name="Currency 2 2 6 2 2 2" xfId="0"/>
    <cellStyle name="Currency 2 2 6 2 2 2 2" xfId="0"/>
    <cellStyle name="Currency 2 2 6 2 2 2 2 2" xfId="0"/>
    <cellStyle name="Currency 2 2 6 2 2 2 3" xfId="0"/>
    <cellStyle name="Currency 2 2 6 2 2 3" xfId="0"/>
    <cellStyle name="Currency 2 2 6 2 2 3 2" xfId="0"/>
    <cellStyle name="Currency 2 2 6 2 2 4" xfId="0"/>
    <cellStyle name="Currency 2 2 6 2 3" xfId="0"/>
    <cellStyle name="Currency 2 2 6 2 3 2" xfId="0"/>
    <cellStyle name="Currency 2 2 6 2 3 2 2" xfId="0"/>
    <cellStyle name="Currency 2 2 6 2 3 3" xfId="0"/>
    <cellStyle name="Currency 2 2 6 2 4" xfId="0"/>
    <cellStyle name="Currency 2 2 6 2 4 2" xfId="0"/>
    <cellStyle name="Currency 2 2 6 2 5" xfId="0"/>
    <cellStyle name="Currency 2 2 6 3" xfId="0"/>
    <cellStyle name="Currency 2 2 6 3 2" xfId="0"/>
    <cellStyle name="Currency 2 2 6 3 2 2" xfId="0"/>
    <cellStyle name="Currency 2 2 6 3 2 2 2" xfId="0"/>
    <cellStyle name="Currency 2 2 6 3 2 3" xfId="0"/>
    <cellStyle name="Currency 2 2 6 3 3" xfId="0"/>
    <cellStyle name="Currency 2 2 6 3 3 2" xfId="0"/>
    <cellStyle name="Currency 2 2 6 3 4" xfId="0"/>
    <cellStyle name="Currency 2 2 6 4" xfId="0"/>
    <cellStyle name="Currency 2 2 6 4 2" xfId="0"/>
    <cellStyle name="Currency 2 2 6 4 2 2" xfId="0"/>
    <cellStyle name="Currency 2 2 6 4 3" xfId="0"/>
    <cellStyle name="Currency 2 2 6 5" xfId="0"/>
    <cellStyle name="Currency 2 2 6 5 2" xfId="0"/>
    <cellStyle name="Currency 2 2 6 6" xfId="0"/>
    <cellStyle name="Currency 2 2 6 7" xfId="0"/>
    <cellStyle name="Currency 2 2 6 8" xfId="0"/>
    <cellStyle name="Currency 2 2 7" xfId="0"/>
    <cellStyle name="Currency 2 2 7 2" xfId="0"/>
    <cellStyle name="Currency 2 2 7 2 2" xfId="0"/>
    <cellStyle name="Currency 2 2 7 2 2 2" xfId="0"/>
    <cellStyle name="Currency 2 2 7 2 2 2 2" xfId="0"/>
    <cellStyle name="Currency 2 2 7 2 2 3" xfId="0"/>
    <cellStyle name="Currency 2 2 7 2 3" xfId="0"/>
    <cellStyle name="Currency 2 2 7 2 3 2" xfId="0"/>
    <cellStyle name="Currency 2 2 7 2 4" xfId="0"/>
    <cellStyle name="Currency 2 2 7 3" xfId="0"/>
    <cellStyle name="Currency 2 2 7 3 2" xfId="0"/>
    <cellStyle name="Currency 2 2 7 3 2 2" xfId="0"/>
    <cellStyle name="Currency 2 2 7 3 3" xfId="0"/>
    <cellStyle name="Currency 2 2 7 4" xfId="0"/>
    <cellStyle name="Currency 2 2 7 4 2" xfId="0"/>
    <cellStyle name="Currency 2 2 7 5" xfId="0"/>
    <cellStyle name="Currency 2 2 7 6" xfId="0"/>
    <cellStyle name="Currency 2 2 7 7" xfId="0"/>
    <cellStyle name="Currency 2 2 8" xfId="0"/>
    <cellStyle name="Currency 2 2 8 2" xfId="0"/>
    <cellStyle name="Currency 2 2 8 2 2" xfId="0"/>
    <cellStyle name="Currency 2 2 8 2 2 2" xfId="0"/>
    <cellStyle name="Currency 2 2 8 2 3" xfId="0"/>
    <cellStyle name="Currency 2 2 8 3" xfId="0"/>
    <cellStyle name="Currency 2 2 8 3 2" xfId="0"/>
    <cellStyle name="Currency 2 2 8 4" xfId="0"/>
    <cellStyle name="Currency 2 2 9" xfId="0"/>
    <cellStyle name="Currency 2 2 9 2" xfId="0"/>
    <cellStyle name="Currency 2 2 9 2 2" xfId="0"/>
    <cellStyle name="Currency 2 2 9 3" xfId="0"/>
    <cellStyle name="Currency 2 3" xfId="0"/>
    <cellStyle name="Currency 2 3 10" xfId="0"/>
    <cellStyle name="Currency 2 3 11" xfId="0"/>
    <cellStyle name="Currency 2 3 12" xfId="0"/>
    <cellStyle name="Currency 2 3 2" xfId="0"/>
    <cellStyle name="Currency 2 3 2 2" xfId="0"/>
    <cellStyle name="Currency 2 3 2 2 2" xfId="0"/>
    <cellStyle name="Currency 2 3 2 2 2 2" xfId="0"/>
    <cellStyle name="Currency 2 3 2 2 2 2 2" xfId="0"/>
    <cellStyle name="Currency 2 3 2 2 2 2 2 2" xfId="0"/>
    <cellStyle name="Currency 2 3 2 2 2 2 2 2 2" xfId="0"/>
    <cellStyle name="Currency 2 3 2 2 2 2 2 2 2 2" xfId="0"/>
    <cellStyle name="Currency 2 3 2 2 2 2 2 2 2 2 2" xfId="0"/>
    <cellStyle name="Currency 2 3 2 2 2 2 2 2 2 3" xfId="0"/>
    <cellStyle name="Currency 2 3 2 2 2 2 2 2 3" xfId="0"/>
    <cellStyle name="Currency 2 3 2 2 2 2 2 2 3 2" xfId="0"/>
    <cellStyle name="Currency 2 3 2 2 2 2 2 2 4" xfId="0"/>
    <cellStyle name="Currency 2 3 2 2 2 2 2 3" xfId="0"/>
    <cellStyle name="Currency 2 3 2 2 2 2 2 3 2" xfId="0"/>
    <cellStyle name="Currency 2 3 2 2 2 2 2 3 2 2" xfId="0"/>
    <cellStyle name="Currency 2 3 2 2 2 2 2 3 3" xfId="0"/>
    <cellStyle name="Currency 2 3 2 2 2 2 2 4" xfId="0"/>
    <cellStyle name="Currency 2 3 2 2 2 2 2 4 2" xfId="0"/>
    <cellStyle name="Currency 2 3 2 2 2 2 2 5" xfId="0"/>
    <cellStyle name="Currency 2 3 2 2 2 2 3" xfId="0"/>
    <cellStyle name="Currency 2 3 2 2 2 2 3 2" xfId="0"/>
    <cellStyle name="Currency 2 3 2 2 2 2 3 2 2" xfId="0"/>
    <cellStyle name="Currency 2 3 2 2 2 2 3 2 2 2" xfId="0"/>
    <cellStyle name="Currency 2 3 2 2 2 2 3 2 3" xfId="0"/>
    <cellStyle name="Currency 2 3 2 2 2 2 3 3" xfId="0"/>
    <cellStyle name="Currency 2 3 2 2 2 2 3 3 2" xfId="0"/>
    <cellStyle name="Currency 2 3 2 2 2 2 3 4" xfId="0"/>
    <cellStyle name="Currency 2 3 2 2 2 2 4" xfId="0"/>
    <cellStyle name="Currency 2 3 2 2 2 2 4 2" xfId="0"/>
    <cellStyle name="Currency 2 3 2 2 2 2 4 2 2" xfId="0"/>
    <cellStyle name="Currency 2 3 2 2 2 2 4 3" xfId="0"/>
    <cellStyle name="Currency 2 3 2 2 2 2 5" xfId="0"/>
    <cellStyle name="Currency 2 3 2 2 2 2 5 2" xfId="0"/>
    <cellStyle name="Currency 2 3 2 2 2 2 6" xfId="0"/>
    <cellStyle name="Currency 2 3 2 2 2 3" xfId="0"/>
    <cellStyle name="Currency 2 3 2 2 2 3 2" xfId="0"/>
    <cellStyle name="Currency 2 3 2 2 2 3 2 2" xfId="0"/>
    <cellStyle name="Currency 2 3 2 2 2 3 2 2 2" xfId="0"/>
    <cellStyle name="Currency 2 3 2 2 2 3 2 2 2 2" xfId="0"/>
    <cellStyle name="Currency 2 3 2 2 2 3 2 2 3" xfId="0"/>
    <cellStyle name="Currency 2 3 2 2 2 3 2 3" xfId="0"/>
    <cellStyle name="Currency 2 3 2 2 2 3 2 3 2" xfId="0"/>
    <cellStyle name="Currency 2 3 2 2 2 3 2 4" xfId="0"/>
    <cellStyle name="Currency 2 3 2 2 2 3 3" xfId="0"/>
    <cellStyle name="Currency 2 3 2 2 2 3 3 2" xfId="0"/>
    <cellStyle name="Currency 2 3 2 2 2 3 3 2 2" xfId="0"/>
    <cellStyle name="Currency 2 3 2 2 2 3 3 3" xfId="0"/>
    <cellStyle name="Currency 2 3 2 2 2 3 4" xfId="0"/>
    <cellStyle name="Currency 2 3 2 2 2 3 4 2" xfId="0"/>
    <cellStyle name="Currency 2 3 2 2 2 3 5" xfId="0"/>
    <cellStyle name="Currency 2 3 2 2 2 4" xfId="0"/>
    <cellStyle name="Currency 2 3 2 2 2 4 2" xfId="0"/>
    <cellStyle name="Currency 2 3 2 2 2 4 2 2" xfId="0"/>
    <cellStyle name="Currency 2 3 2 2 2 4 2 2 2" xfId="0"/>
    <cellStyle name="Currency 2 3 2 2 2 4 2 3" xfId="0"/>
    <cellStyle name="Currency 2 3 2 2 2 4 3" xfId="0"/>
    <cellStyle name="Currency 2 3 2 2 2 4 3 2" xfId="0"/>
    <cellStyle name="Currency 2 3 2 2 2 4 4" xfId="0"/>
    <cellStyle name="Currency 2 3 2 2 2 5" xfId="0"/>
    <cellStyle name="Currency 2 3 2 2 2 5 2" xfId="0"/>
    <cellStyle name="Currency 2 3 2 2 2 5 2 2" xfId="0"/>
    <cellStyle name="Currency 2 3 2 2 2 5 3" xfId="0"/>
    <cellStyle name="Currency 2 3 2 2 2 6" xfId="0"/>
    <cellStyle name="Currency 2 3 2 2 2 6 2" xfId="0"/>
    <cellStyle name="Currency 2 3 2 2 2 7" xfId="0"/>
    <cellStyle name="Currency 2 3 2 2 3" xfId="0"/>
    <cellStyle name="Currency 2 3 2 2 3 2" xfId="0"/>
    <cellStyle name="Currency 2 3 2 2 3 2 2" xfId="0"/>
    <cellStyle name="Currency 2 3 2 2 3 2 2 2" xfId="0"/>
    <cellStyle name="Currency 2 3 2 2 3 2 2 2 2" xfId="0"/>
    <cellStyle name="Currency 2 3 2 2 3 2 2 2 2 2" xfId="0"/>
    <cellStyle name="Currency 2 3 2 2 3 2 2 2 3" xfId="0"/>
    <cellStyle name="Currency 2 3 2 2 3 2 2 3" xfId="0"/>
    <cellStyle name="Currency 2 3 2 2 3 2 2 3 2" xfId="0"/>
    <cellStyle name="Currency 2 3 2 2 3 2 2 4" xfId="0"/>
    <cellStyle name="Currency 2 3 2 2 3 2 3" xfId="0"/>
    <cellStyle name="Currency 2 3 2 2 3 2 3 2" xfId="0"/>
    <cellStyle name="Currency 2 3 2 2 3 2 3 2 2" xfId="0"/>
    <cellStyle name="Currency 2 3 2 2 3 2 3 3" xfId="0"/>
    <cellStyle name="Currency 2 3 2 2 3 2 4" xfId="0"/>
    <cellStyle name="Currency 2 3 2 2 3 2 4 2" xfId="0"/>
    <cellStyle name="Currency 2 3 2 2 3 2 5" xfId="0"/>
    <cellStyle name="Currency 2 3 2 2 3 3" xfId="0"/>
    <cellStyle name="Currency 2 3 2 2 3 3 2" xfId="0"/>
    <cellStyle name="Currency 2 3 2 2 3 3 2 2" xfId="0"/>
    <cellStyle name="Currency 2 3 2 2 3 3 2 2 2" xfId="0"/>
    <cellStyle name="Currency 2 3 2 2 3 3 2 3" xfId="0"/>
    <cellStyle name="Currency 2 3 2 2 3 3 3" xfId="0"/>
    <cellStyle name="Currency 2 3 2 2 3 3 3 2" xfId="0"/>
    <cellStyle name="Currency 2 3 2 2 3 3 4" xfId="0"/>
    <cellStyle name="Currency 2 3 2 2 3 4" xfId="0"/>
    <cellStyle name="Currency 2 3 2 2 3 4 2" xfId="0"/>
    <cellStyle name="Currency 2 3 2 2 3 4 2 2" xfId="0"/>
    <cellStyle name="Currency 2 3 2 2 3 4 3" xfId="0"/>
    <cellStyle name="Currency 2 3 2 2 3 5" xfId="0"/>
    <cellStyle name="Currency 2 3 2 2 3 5 2" xfId="0"/>
    <cellStyle name="Currency 2 3 2 2 3 6" xfId="0"/>
    <cellStyle name="Currency 2 3 2 2 4" xfId="0"/>
    <cellStyle name="Currency 2 3 2 2 4 2" xfId="0"/>
    <cellStyle name="Currency 2 3 2 2 4 2 2" xfId="0"/>
    <cellStyle name="Currency 2 3 2 2 4 2 2 2" xfId="0"/>
    <cellStyle name="Currency 2 3 2 2 4 2 2 2 2" xfId="0"/>
    <cellStyle name="Currency 2 3 2 2 4 2 2 3" xfId="0"/>
    <cellStyle name="Currency 2 3 2 2 4 2 3" xfId="0"/>
    <cellStyle name="Currency 2 3 2 2 4 2 3 2" xfId="0"/>
    <cellStyle name="Currency 2 3 2 2 4 2 4" xfId="0"/>
    <cellStyle name="Currency 2 3 2 2 4 3" xfId="0"/>
    <cellStyle name="Currency 2 3 2 2 4 3 2" xfId="0"/>
    <cellStyle name="Currency 2 3 2 2 4 3 2 2" xfId="0"/>
    <cellStyle name="Currency 2 3 2 2 4 3 3" xfId="0"/>
    <cellStyle name="Currency 2 3 2 2 4 4" xfId="0"/>
    <cellStyle name="Currency 2 3 2 2 4 4 2" xfId="0"/>
    <cellStyle name="Currency 2 3 2 2 4 5" xfId="0"/>
    <cellStyle name="Currency 2 3 2 2 5" xfId="0"/>
    <cellStyle name="Currency 2 3 2 2 5 2" xfId="0"/>
    <cellStyle name="Currency 2 3 2 2 5 2 2" xfId="0"/>
    <cellStyle name="Currency 2 3 2 2 5 2 2 2" xfId="0"/>
    <cellStyle name="Currency 2 3 2 2 5 2 3" xfId="0"/>
    <cellStyle name="Currency 2 3 2 2 5 3" xfId="0"/>
    <cellStyle name="Currency 2 3 2 2 5 3 2" xfId="0"/>
    <cellStyle name="Currency 2 3 2 2 5 4" xfId="0"/>
    <cellStyle name="Currency 2 3 2 2 6" xfId="0"/>
    <cellStyle name="Currency 2 3 2 2 6 2" xfId="0"/>
    <cellStyle name="Currency 2 3 2 2 6 2 2" xfId="0"/>
    <cellStyle name="Currency 2 3 2 2 6 3" xfId="0"/>
    <cellStyle name="Currency 2 3 2 2 7" xfId="0"/>
    <cellStyle name="Currency 2 3 2 2 7 2" xfId="0"/>
    <cellStyle name="Currency 2 3 2 2 8" xfId="0"/>
    <cellStyle name="Currency 2 3 2 3" xfId="0"/>
    <cellStyle name="Currency 2 3 2 3 2" xfId="0"/>
    <cellStyle name="Currency 2 3 2 3 2 2" xfId="0"/>
    <cellStyle name="Currency 2 3 2 3 2 2 2" xfId="0"/>
    <cellStyle name="Currency 2 3 2 3 2 2 2 2" xfId="0"/>
    <cellStyle name="Currency 2 3 2 3 2 2 2 2 2" xfId="0"/>
    <cellStyle name="Currency 2 3 2 3 2 2 2 2 2 2" xfId="0"/>
    <cellStyle name="Currency 2 3 2 3 2 2 2 2 3" xfId="0"/>
    <cellStyle name="Currency 2 3 2 3 2 2 2 3" xfId="0"/>
    <cellStyle name="Currency 2 3 2 3 2 2 2 3 2" xfId="0"/>
    <cellStyle name="Currency 2 3 2 3 2 2 2 4" xfId="0"/>
    <cellStyle name="Currency 2 3 2 3 2 2 3" xfId="0"/>
    <cellStyle name="Currency 2 3 2 3 2 2 3 2" xfId="0"/>
    <cellStyle name="Currency 2 3 2 3 2 2 3 2 2" xfId="0"/>
    <cellStyle name="Currency 2 3 2 3 2 2 3 3" xfId="0"/>
    <cellStyle name="Currency 2 3 2 3 2 2 4" xfId="0"/>
    <cellStyle name="Currency 2 3 2 3 2 2 4 2" xfId="0"/>
    <cellStyle name="Currency 2 3 2 3 2 2 5" xfId="0"/>
    <cellStyle name="Currency 2 3 2 3 2 3" xfId="0"/>
    <cellStyle name="Currency 2 3 2 3 2 3 2" xfId="0"/>
    <cellStyle name="Currency 2 3 2 3 2 3 2 2" xfId="0"/>
    <cellStyle name="Currency 2 3 2 3 2 3 2 2 2" xfId="0"/>
    <cellStyle name="Currency 2 3 2 3 2 3 2 3" xfId="0"/>
    <cellStyle name="Currency 2 3 2 3 2 3 3" xfId="0"/>
    <cellStyle name="Currency 2 3 2 3 2 3 3 2" xfId="0"/>
    <cellStyle name="Currency 2 3 2 3 2 3 4" xfId="0"/>
    <cellStyle name="Currency 2 3 2 3 2 4" xfId="0"/>
    <cellStyle name="Currency 2 3 2 3 2 4 2" xfId="0"/>
    <cellStyle name="Currency 2 3 2 3 2 4 2 2" xfId="0"/>
    <cellStyle name="Currency 2 3 2 3 2 4 3" xfId="0"/>
    <cellStyle name="Currency 2 3 2 3 2 5" xfId="0"/>
    <cellStyle name="Currency 2 3 2 3 2 5 2" xfId="0"/>
    <cellStyle name="Currency 2 3 2 3 2 6" xfId="0"/>
    <cellStyle name="Currency 2 3 2 3 3" xfId="0"/>
    <cellStyle name="Currency 2 3 2 3 3 2" xfId="0"/>
    <cellStyle name="Currency 2 3 2 3 3 2 2" xfId="0"/>
    <cellStyle name="Currency 2 3 2 3 3 2 2 2" xfId="0"/>
    <cellStyle name="Currency 2 3 2 3 3 2 2 2 2" xfId="0"/>
    <cellStyle name="Currency 2 3 2 3 3 2 2 3" xfId="0"/>
    <cellStyle name="Currency 2 3 2 3 3 2 3" xfId="0"/>
    <cellStyle name="Currency 2 3 2 3 3 2 3 2" xfId="0"/>
    <cellStyle name="Currency 2 3 2 3 3 2 4" xfId="0"/>
    <cellStyle name="Currency 2 3 2 3 3 3" xfId="0"/>
    <cellStyle name="Currency 2 3 2 3 3 3 2" xfId="0"/>
    <cellStyle name="Currency 2 3 2 3 3 3 2 2" xfId="0"/>
    <cellStyle name="Currency 2 3 2 3 3 3 3" xfId="0"/>
    <cellStyle name="Currency 2 3 2 3 3 4" xfId="0"/>
    <cellStyle name="Currency 2 3 2 3 3 4 2" xfId="0"/>
    <cellStyle name="Currency 2 3 2 3 3 5" xfId="0"/>
    <cellStyle name="Currency 2 3 2 3 4" xfId="0"/>
    <cellStyle name="Currency 2 3 2 3 4 2" xfId="0"/>
    <cellStyle name="Currency 2 3 2 3 4 2 2" xfId="0"/>
    <cellStyle name="Currency 2 3 2 3 4 2 2 2" xfId="0"/>
    <cellStyle name="Currency 2 3 2 3 4 2 3" xfId="0"/>
    <cellStyle name="Currency 2 3 2 3 4 3" xfId="0"/>
    <cellStyle name="Currency 2 3 2 3 4 3 2" xfId="0"/>
    <cellStyle name="Currency 2 3 2 3 4 4" xfId="0"/>
    <cellStyle name="Currency 2 3 2 3 5" xfId="0"/>
    <cellStyle name="Currency 2 3 2 3 5 2" xfId="0"/>
    <cellStyle name="Currency 2 3 2 3 5 2 2" xfId="0"/>
    <cellStyle name="Currency 2 3 2 3 5 3" xfId="0"/>
    <cellStyle name="Currency 2 3 2 3 6" xfId="0"/>
    <cellStyle name="Currency 2 3 2 3 6 2" xfId="0"/>
    <cellStyle name="Currency 2 3 2 3 7" xfId="0"/>
    <cellStyle name="Currency 2 3 2 4" xfId="0"/>
    <cellStyle name="Currency 2 3 2 4 2" xfId="0"/>
    <cellStyle name="Currency 2 3 2 4 2 2" xfId="0"/>
    <cellStyle name="Currency 2 3 2 4 2 2 2" xfId="0"/>
    <cellStyle name="Currency 2 3 2 4 2 2 2 2" xfId="0"/>
    <cellStyle name="Currency 2 3 2 4 2 2 2 2 2" xfId="0"/>
    <cellStyle name="Currency 2 3 2 4 2 2 2 3" xfId="0"/>
    <cellStyle name="Currency 2 3 2 4 2 2 3" xfId="0"/>
    <cellStyle name="Currency 2 3 2 4 2 2 3 2" xfId="0"/>
    <cellStyle name="Currency 2 3 2 4 2 2 4" xfId="0"/>
    <cellStyle name="Currency 2 3 2 4 2 3" xfId="0"/>
    <cellStyle name="Currency 2 3 2 4 2 3 2" xfId="0"/>
    <cellStyle name="Currency 2 3 2 4 2 3 2 2" xfId="0"/>
    <cellStyle name="Currency 2 3 2 4 2 3 3" xfId="0"/>
    <cellStyle name="Currency 2 3 2 4 2 4" xfId="0"/>
    <cellStyle name="Currency 2 3 2 4 2 4 2" xfId="0"/>
    <cellStyle name="Currency 2 3 2 4 2 5" xfId="0"/>
    <cellStyle name="Currency 2 3 2 4 3" xfId="0"/>
    <cellStyle name="Currency 2 3 2 4 3 2" xfId="0"/>
    <cellStyle name="Currency 2 3 2 4 3 2 2" xfId="0"/>
    <cellStyle name="Currency 2 3 2 4 3 2 2 2" xfId="0"/>
    <cellStyle name="Currency 2 3 2 4 3 2 3" xfId="0"/>
    <cellStyle name="Currency 2 3 2 4 3 3" xfId="0"/>
    <cellStyle name="Currency 2 3 2 4 3 3 2" xfId="0"/>
    <cellStyle name="Currency 2 3 2 4 3 4" xfId="0"/>
    <cellStyle name="Currency 2 3 2 4 4" xfId="0"/>
    <cellStyle name="Currency 2 3 2 4 4 2" xfId="0"/>
    <cellStyle name="Currency 2 3 2 4 4 2 2" xfId="0"/>
    <cellStyle name="Currency 2 3 2 4 4 3" xfId="0"/>
    <cellStyle name="Currency 2 3 2 4 5" xfId="0"/>
    <cellStyle name="Currency 2 3 2 4 5 2" xfId="0"/>
    <cellStyle name="Currency 2 3 2 4 6" xfId="0"/>
    <cellStyle name="Currency 2 3 2 5" xfId="0"/>
    <cellStyle name="Currency 2 3 2 5 2" xfId="0"/>
    <cellStyle name="Currency 2 3 2 5 2 2" xfId="0"/>
    <cellStyle name="Currency 2 3 2 5 2 2 2" xfId="0"/>
    <cellStyle name="Currency 2 3 2 5 2 2 2 2" xfId="0"/>
    <cellStyle name="Currency 2 3 2 5 2 2 3" xfId="0"/>
    <cellStyle name="Currency 2 3 2 5 2 3" xfId="0"/>
    <cellStyle name="Currency 2 3 2 5 2 3 2" xfId="0"/>
    <cellStyle name="Currency 2 3 2 5 2 4" xfId="0"/>
    <cellStyle name="Currency 2 3 2 5 3" xfId="0"/>
    <cellStyle name="Currency 2 3 2 5 3 2" xfId="0"/>
    <cellStyle name="Currency 2 3 2 5 3 2 2" xfId="0"/>
    <cellStyle name="Currency 2 3 2 5 3 3" xfId="0"/>
    <cellStyle name="Currency 2 3 2 5 4" xfId="0"/>
    <cellStyle name="Currency 2 3 2 5 4 2" xfId="0"/>
    <cellStyle name="Currency 2 3 2 5 5" xfId="0"/>
    <cellStyle name="Currency 2 3 2 6" xfId="0"/>
    <cellStyle name="Currency 2 3 2 6 2" xfId="0"/>
    <cellStyle name="Currency 2 3 2 6 2 2" xfId="0"/>
    <cellStyle name="Currency 2 3 2 6 2 2 2" xfId="0"/>
    <cellStyle name="Currency 2 3 2 6 2 3" xfId="0"/>
    <cellStyle name="Currency 2 3 2 6 3" xfId="0"/>
    <cellStyle name="Currency 2 3 2 6 3 2" xfId="0"/>
    <cellStyle name="Currency 2 3 2 6 4" xfId="0"/>
    <cellStyle name="Currency 2 3 2 7" xfId="0"/>
    <cellStyle name="Currency 2 3 2 7 2" xfId="0"/>
    <cellStyle name="Currency 2 3 2 7 2 2" xfId="0"/>
    <cellStyle name="Currency 2 3 2 7 3" xfId="0"/>
    <cellStyle name="Currency 2 3 2 8" xfId="0"/>
    <cellStyle name="Currency 2 3 2 8 2" xfId="0"/>
    <cellStyle name="Currency 2 3 2 9" xfId="0"/>
    <cellStyle name="Currency 2 3 3" xfId="0"/>
    <cellStyle name="Currency 2 3 3 2" xfId="0"/>
    <cellStyle name="Currency 2 3 3 2 2" xfId="0"/>
    <cellStyle name="Currency 2 3 3 2 2 2" xfId="0"/>
    <cellStyle name="Currency 2 3 3 2 2 2 2" xfId="0"/>
    <cellStyle name="Currency 2 3 3 2 2 2 2 2" xfId="0"/>
    <cellStyle name="Currency 2 3 3 2 2 2 2 2 2" xfId="0"/>
    <cellStyle name="Currency 2 3 3 2 2 2 2 2 2 2" xfId="0"/>
    <cellStyle name="Currency 2 3 3 2 2 2 2 2 3" xfId="0"/>
    <cellStyle name="Currency 2 3 3 2 2 2 2 3" xfId="0"/>
    <cellStyle name="Currency 2 3 3 2 2 2 2 3 2" xfId="0"/>
    <cellStyle name="Currency 2 3 3 2 2 2 2 4" xfId="0"/>
    <cellStyle name="Currency 2 3 3 2 2 2 3" xfId="0"/>
    <cellStyle name="Currency 2 3 3 2 2 2 3 2" xfId="0"/>
    <cellStyle name="Currency 2 3 3 2 2 2 3 2 2" xfId="0"/>
    <cellStyle name="Currency 2 3 3 2 2 2 3 3" xfId="0"/>
    <cellStyle name="Currency 2 3 3 2 2 2 4" xfId="0"/>
    <cellStyle name="Currency 2 3 3 2 2 2 4 2" xfId="0"/>
    <cellStyle name="Currency 2 3 3 2 2 2 5" xfId="0"/>
    <cellStyle name="Currency 2 3 3 2 2 3" xfId="0"/>
    <cellStyle name="Currency 2 3 3 2 2 3 2" xfId="0"/>
    <cellStyle name="Currency 2 3 3 2 2 3 2 2" xfId="0"/>
    <cellStyle name="Currency 2 3 3 2 2 3 2 2 2" xfId="0"/>
    <cellStyle name="Currency 2 3 3 2 2 3 2 3" xfId="0"/>
    <cellStyle name="Currency 2 3 3 2 2 3 3" xfId="0"/>
    <cellStyle name="Currency 2 3 3 2 2 3 3 2" xfId="0"/>
    <cellStyle name="Currency 2 3 3 2 2 3 4" xfId="0"/>
    <cellStyle name="Currency 2 3 3 2 2 4" xfId="0"/>
    <cellStyle name="Currency 2 3 3 2 2 4 2" xfId="0"/>
    <cellStyle name="Currency 2 3 3 2 2 4 2 2" xfId="0"/>
    <cellStyle name="Currency 2 3 3 2 2 4 3" xfId="0"/>
    <cellStyle name="Currency 2 3 3 2 2 5" xfId="0"/>
    <cellStyle name="Currency 2 3 3 2 2 5 2" xfId="0"/>
    <cellStyle name="Currency 2 3 3 2 2 6" xfId="0"/>
    <cellStyle name="Currency 2 3 3 2 3" xfId="0"/>
    <cellStyle name="Currency 2 3 3 2 3 2" xfId="0"/>
    <cellStyle name="Currency 2 3 3 2 3 2 2" xfId="0"/>
    <cellStyle name="Currency 2 3 3 2 3 2 2 2" xfId="0"/>
    <cellStyle name="Currency 2 3 3 2 3 2 2 2 2" xfId="0"/>
    <cellStyle name="Currency 2 3 3 2 3 2 2 3" xfId="0"/>
    <cellStyle name="Currency 2 3 3 2 3 2 3" xfId="0"/>
    <cellStyle name="Currency 2 3 3 2 3 2 3 2" xfId="0"/>
    <cellStyle name="Currency 2 3 3 2 3 2 4" xfId="0"/>
    <cellStyle name="Currency 2 3 3 2 3 3" xfId="0"/>
    <cellStyle name="Currency 2 3 3 2 3 3 2" xfId="0"/>
    <cellStyle name="Currency 2 3 3 2 3 3 2 2" xfId="0"/>
    <cellStyle name="Currency 2 3 3 2 3 3 3" xfId="0"/>
    <cellStyle name="Currency 2 3 3 2 3 4" xfId="0"/>
    <cellStyle name="Currency 2 3 3 2 3 4 2" xfId="0"/>
    <cellStyle name="Currency 2 3 3 2 3 5" xfId="0"/>
    <cellStyle name="Currency 2 3 3 2 4" xfId="0"/>
    <cellStyle name="Currency 2 3 3 2 4 2" xfId="0"/>
    <cellStyle name="Currency 2 3 3 2 4 2 2" xfId="0"/>
    <cellStyle name="Currency 2 3 3 2 4 2 2 2" xfId="0"/>
    <cellStyle name="Currency 2 3 3 2 4 2 3" xfId="0"/>
    <cellStyle name="Currency 2 3 3 2 4 3" xfId="0"/>
    <cellStyle name="Currency 2 3 3 2 4 3 2" xfId="0"/>
    <cellStyle name="Currency 2 3 3 2 4 4" xfId="0"/>
    <cellStyle name="Currency 2 3 3 2 5" xfId="0"/>
    <cellStyle name="Currency 2 3 3 2 5 2" xfId="0"/>
    <cellStyle name="Currency 2 3 3 2 5 2 2" xfId="0"/>
    <cellStyle name="Currency 2 3 3 2 5 3" xfId="0"/>
    <cellStyle name="Currency 2 3 3 2 6" xfId="0"/>
    <cellStyle name="Currency 2 3 3 2 6 2" xfId="0"/>
    <cellStyle name="Currency 2 3 3 2 7" xfId="0"/>
    <cellStyle name="Currency 2 3 3 3" xfId="0"/>
    <cellStyle name="Currency 2 3 3 3 2" xfId="0"/>
    <cellStyle name="Currency 2 3 3 3 2 2" xfId="0"/>
    <cellStyle name="Currency 2 3 3 3 2 2 2" xfId="0"/>
    <cellStyle name="Currency 2 3 3 3 2 2 2 2" xfId="0"/>
    <cellStyle name="Currency 2 3 3 3 2 2 2 2 2" xfId="0"/>
    <cellStyle name="Currency 2 3 3 3 2 2 2 3" xfId="0"/>
    <cellStyle name="Currency 2 3 3 3 2 2 3" xfId="0"/>
    <cellStyle name="Currency 2 3 3 3 2 2 3 2" xfId="0"/>
    <cellStyle name="Currency 2 3 3 3 2 2 4" xfId="0"/>
    <cellStyle name="Currency 2 3 3 3 2 3" xfId="0"/>
    <cellStyle name="Currency 2 3 3 3 2 3 2" xfId="0"/>
    <cellStyle name="Currency 2 3 3 3 2 3 2 2" xfId="0"/>
    <cellStyle name="Currency 2 3 3 3 2 3 3" xfId="0"/>
    <cellStyle name="Currency 2 3 3 3 2 4" xfId="0"/>
    <cellStyle name="Currency 2 3 3 3 2 4 2" xfId="0"/>
    <cellStyle name="Currency 2 3 3 3 2 5" xfId="0"/>
    <cellStyle name="Currency 2 3 3 3 3" xfId="0"/>
    <cellStyle name="Currency 2 3 3 3 3 2" xfId="0"/>
    <cellStyle name="Currency 2 3 3 3 3 2 2" xfId="0"/>
    <cellStyle name="Currency 2 3 3 3 3 2 2 2" xfId="0"/>
    <cellStyle name="Currency 2 3 3 3 3 2 3" xfId="0"/>
    <cellStyle name="Currency 2 3 3 3 3 3" xfId="0"/>
    <cellStyle name="Currency 2 3 3 3 3 3 2" xfId="0"/>
    <cellStyle name="Currency 2 3 3 3 3 4" xfId="0"/>
    <cellStyle name="Currency 2 3 3 3 4" xfId="0"/>
    <cellStyle name="Currency 2 3 3 3 4 2" xfId="0"/>
    <cellStyle name="Currency 2 3 3 3 4 2 2" xfId="0"/>
    <cellStyle name="Currency 2 3 3 3 4 3" xfId="0"/>
    <cellStyle name="Currency 2 3 3 3 5" xfId="0"/>
    <cellStyle name="Currency 2 3 3 3 5 2" xfId="0"/>
    <cellStyle name="Currency 2 3 3 3 6" xfId="0"/>
    <cellStyle name="Currency 2 3 3 4" xfId="0"/>
    <cellStyle name="Currency 2 3 3 4 2" xfId="0"/>
    <cellStyle name="Currency 2 3 3 4 2 2" xfId="0"/>
    <cellStyle name="Currency 2 3 3 4 2 2 2" xfId="0"/>
    <cellStyle name="Currency 2 3 3 4 2 2 2 2" xfId="0"/>
    <cellStyle name="Currency 2 3 3 4 2 2 3" xfId="0"/>
    <cellStyle name="Currency 2 3 3 4 2 3" xfId="0"/>
    <cellStyle name="Currency 2 3 3 4 2 3 2" xfId="0"/>
    <cellStyle name="Currency 2 3 3 4 2 4" xfId="0"/>
    <cellStyle name="Currency 2 3 3 4 3" xfId="0"/>
    <cellStyle name="Currency 2 3 3 4 3 2" xfId="0"/>
    <cellStyle name="Currency 2 3 3 4 3 2 2" xfId="0"/>
    <cellStyle name="Currency 2 3 3 4 3 3" xfId="0"/>
    <cellStyle name="Currency 2 3 3 4 4" xfId="0"/>
    <cellStyle name="Currency 2 3 3 4 4 2" xfId="0"/>
    <cellStyle name="Currency 2 3 3 4 5" xfId="0"/>
    <cellStyle name="Currency 2 3 3 5" xfId="0"/>
    <cellStyle name="Currency 2 3 3 5 2" xfId="0"/>
    <cellStyle name="Currency 2 3 3 5 2 2" xfId="0"/>
    <cellStyle name="Currency 2 3 3 5 2 2 2" xfId="0"/>
    <cellStyle name="Currency 2 3 3 5 2 3" xfId="0"/>
    <cellStyle name="Currency 2 3 3 5 3" xfId="0"/>
    <cellStyle name="Currency 2 3 3 5 3 2" xfId="0"/>
    <cellStyle name="Currency 2 3 3 5 4" xfId="0"/>
    <cellStyle name="Currency 2 3 3 6" xfId="0"/>
    <cellStyle name="Currency 2 3 3 6 2" xfId="0"/>
    <cellStyle name="Currency 2 3 3 6 2 2" xfId="0"/>
    <cellStyle name="Currency 2 3 3 6 3" xfId="0"/>
    <cellStyle name="Currency 2 3 3 7" xfId="0"/>
    <cellStyle name="Currency 2 3 3 7 2" xfId="0"/>
    <cellStyle name="Currency 2 3 3 8" xfId="0"/>
    <cellStyle name="Currency 2 3 4" xfId="0"/>
    <cellStyle name="Currency 2 3 4 2" xfId="0"/>
    <cellStyle name="Currency 2 3 4 2 2" xfId="0"/>
    <cellStyle name="Currency 2 3 4 2 2 2" xfId="0"/>
    <cellStyle name="Currency 2 3 4 2 2 2 2" xfId="0"/>
    <cellStyle name="Currency 2 3 4 2 2 2 2 2" xfId="0"/>
    <cellStyle name="Currency 2 3 4 2 2 2 2 2 2" xfId="0"/>
    <cellStyle name="Currency 2 3 4 2 2 2 2 3" xfId="0"/>
    <cellStyle name="Currency 2 3 4 2 2 2 3" xfId="0"/>
    <cellStyle name="Currency 2 3 4 2 2 2 3 2" xfId="0"/>
    <cellStyle name="Currency 2 3 4 2 2 2 4" xfId="0"/>
    <cellStyle name="Currency 2 3 4 2 2 3" xfId="0"/>
    <cellStyle name="Currency 2 3 4 2 2 3 2" xfId="0"/>
    <cellStyle name="Currency 2 3 4 2 2 3 2 2" xfId="0"/>
    <cellStyle name="Currency 2 3 4 2 2 3 3" xfId="0"/>
    <cellStyle name="Currency 2 3 4 2 2 4" xfId="0"/>
    <cellStyle name="Currency 2 3 4 2 2 4 2" xfId="0"/>
    <cellStyle name="Currency 2 3 4 2 2 5" xfId="0"/>
    <cellStyle name="Currency 2 3 4 2 3" xfId="0"/>
    <cellStyle name="Currency 2 3 4 2 3 2" xfId="0"/>
    <cellStyle name="Currency 2 3 4 2 3 2 2" xfId="0"/>
    <cellStyle name="Currency 2 3 4 2 3 2 2 2" xfId="0"/>
    <cellStyle name="Currency 2 3 4 2 3 2 3" xfId="0"/>
    <cellStyle name="Currency 2 3 4 2 3 3" xfId="0"/>
    <cellStyle name="Currency 2 3 4 2 3 3 2" xfId="0"/>
    <cellStyle name="Currency 2 3 4 2 3 4" xfId="0"/>
    <cellStyle name="Currency 2 3 4 2 4" xfId="0"/>
    <cellStyle name="Currency 2 3 4 2 4 2" xfId="0"/>
    <cellStyle name="Currency 2 3 4 2 4 2 2" xfId="0"/>
    <cellStyle name="Currency 2 3 4 2 4 3" xfId="0"/>
    <cellStyle name="Currency 2 3 4 2 5" xfId="0"/>
    <cellStyle name="Currency 2 3 4 2 5 2" xfId="0"/>
    <cellStyle name="Currency 2 3 4 2 6" xfId="0"/>
    <cellStyle name="Currency 2 3 4 3" xfId="0"/>
    <cellStyle name="Currency 2 3 4 3 2" xfId="0"/>
    <cellStyle name="Currency 2 3 4 3 2 2" xfId="0"/>
    <cellStyle name="Currency 2 3 4 3 2 2 2" xfId="0"/>
    <cellStyle name="Currency 2 3 4 3 2 2 2 2" xfId="0"/>
    <cellStyle name="Currency 2 3 4 3 2 2 3" xfId="0"/>
    <cellStyle name="Currency 2 3 4 3 2 3" xfId="0"/>
    <cellStyle name="Currency 2 3 4 3 2 3 2" xfId="0"/>
    <cellStyle name="Currency 2 3 4 3 2 4" xfId="0"/>
    <cellStyle name="Currency 2 3 4 3 3" xfId="0"/>
    <cellStyle name="Currency 2 3 4 3 3 2" xfId="0"/>
    <cellStyle name="Currency 2 3 4 3 3 2 2" xfId="0"/>
    <cellStyle name="Currency 2 3 4 3 3 3" xfId="0"/>
    <cellStyle name="Currency 2 3 4 3 4" xfId="0"/>
    <cellStyle name="Currency 2 3 4 3 4 2" xfId="0"/>
    <cellStyle name="Currency 2 3 4 3 5" xfId="0"/>
    <cellStyle name="Currency 2 3 4 4" xfId="0"/>
    <cellStyle name="Currency 2 3 4 4 2" xfId="0"/>
    <cellStyle name="Currency 2 3 4 4 2 2" xfId="0"/>
    <cellStyle name="Currency 2 3 4 4 2 2 2" xfId="0"/>
    <cellStyle name="Currency 2 3 4 4 2 3" xfId="0"/>
    <cellStyle name="Currency 2 3 4 4 3" xfId="0"/>
    <cellStyle name="Currency 2 3 4 4 3 2" xfId="0"/>
    <cellStyle name="Currency 2 3 4 4 4" xfId="0"/>
    <cellStyle name="Currency 2 3 4 5" xfId="0"/>
    <cellStyle name="Currency 2 3 4 5 2" xfId="0"/>
    <cellStyle name="Currency 2 3 4 5 2 2" xfId="0"/>
    <cellStyle name="Currency 2 3 4 5 3" xfId="0"/>
    <cellStyle name="Currency 2 3 4 6" xfId="0"/>
    <cellStyle name="Currency 2 3 4 6 2" xfId="0"/>
    <cellStyle name="Currency 2 3 4 7" xfId="0"/>
    <cellStyle name="Currency 2 3 5" xfId="0"/>
    <cellStyle name="Currency 2 3 5 2" xfId="0"/>
    <cellStyle name="Currency 2 3 5 2 2" xfId="0"/>
    <cellStyle name="Currency 2 3 5 2 2 2" xfId="0"/>
    <cellStyle name="Currency 2 3 5 2 2 2 2" xfId="0"/>
    <cellStyle name="Currency 2 3 5 2 2 2 2 2" xfId="0"/>
    <cellStyle name="Currency 2 3 5 2 2 2 3" xfId="0"/>
    <cellStyle name="Currency 2 3 5 2 2 3" xfId="0"/>
    <cellStyle name="Currency 2 3 5 2 2 3 2" xfId="0"/>
    <cellStyle name="Currency 2 3 5 2 2 4" xfId="0"/>
    <cellStyle name="Currency 2 3 5 2 3" xfId="0"/>
    <cellStyle name="Currency 2 3 5 2 3 2" xfId="0"/>
    <cellStyle name="Currency 2 3 5 2 3 2 2" xfId="0"/>
    <cellStyle name="Currency 2 3 5 2 3 3" xfId="0"/>
    <cellStyle name="Currency 2 3 5 2 4" xfId="0"/>
    <cellStyle name="Currency 2 3 5 2 4 2" xfId="0"/>
    <cellStyle name="Currency 2 3 5 2 5" xfId="0"/>
    <cellStyle name="Currency 2 3 5 3" xfId="0"/>
    <cellStyle name="Currency 2 3 5 3 2" xfId="0"/>
    <cellStyle name="Currency 2 3 5 3 2 2" xfId="0"/>
    <cellStyle name="Currency 2 3 5 3 2 2 2" xfId="0"/>
    <cellStyle name="Currency 2 3 5 3 2 3" xfId="0"/>
    <cellStyle name="Currency 2 3 5 3 3" xfId="0"/>
    <cellStyle name="Currency 2 3 5 3 3 2" xfId="0"/>
    <cellStyle name="Currency 2 3 5 3 4" xfId="0"/>
    <cellStyle name="Currency 2 3 5 4" xfId="0"/>
    <cellStyle name="Currency 2 3 5 4 2" xfId="0"/>
    <cellStyle name="Currency 2 3 5 4 2 2" xfId="0"/>
    <cellStyle name="Currency 2 3 5 4 3" xfId="0"/>
    <cellStyle name="Currency 2 3 5 5" xfId="0"/>
    <cellStyle name="Currency 2 3 5 5 2" xfId="0"/>
    <cellStyle name="Currency 2 3 5 6" xfId="0"/>
    <cellStyle name="Currency 2 3 6" xfId="0"/>
    <cellStyle name="Currency 2 3 6 2" xfId="0"/>
    <cellStyle name="Currency 2 3 6 2 2" xfId="0"/>
    <cellStyle name="Currency 2 3 6 2 2 2" xfId="0"/>
    <cellStyle name="Currency 2 3 6 2 2 2 2" xfId="0"/>
    <cellStyle name="Currency 2 3 6 2 2 3" xfId="0"/>
    <cellStyle name="Currency 2 3 6 2 3" xfId="0"/>
    <cellStyle name="Currency 2 3 6 2 3 2" xfId="0"/>
    <cellStyle name="Currency 2 3 6 2 4" xfId="0"/>
    <cellStyle name="Currency 2 3 6 3" xfId="0"/>
    <cellStyle name="Currency 2 3 6 3 2" xfId="0"/>
    <cellStyle name="Currency 2 3 6 3 2 2" xfId="0"/>
    <cellStyle name="Currency 2 3 6 3 3" xfId="0"/>
    <cellStyle name="Currency 2 3 6 4" xfId="0"/>
    <cellStyle name="Currency 2 3 6 4 2" xfId="0"/>
    <cellStyle name="Currency 2 3 6 5" xfId="0"/>
    <cellStyle name="Currency 2 3 7" xfId="0"/>
    <cellStyle name="Currency 2 3 7 2" xfId="0"/>
    <cellStyle name="Currency 2 3 7 2 2" xfId="0"/>
    <cellStyle name="Currency 2 3 7 2 2 2" xfId="0"/>
    <cellStyle name="Currency 2 3 7 2 3" xfId="0"/>
    <cellStyle name="Currency 2 3 7 3" xfId="0"/>
    <cellStyle name="Currency 2 3 7 3 2" xfId="0"/>
    <cellStyle name="Currency 2 3 7 4" xfId="0"/>
    <cellStyle name="Currency 2 3 8" xfId="0"/>
    <cellStyle name="Currency 2 3 8 2" xfId="0"/>
    <cellStyle name="Currency 2 3 8 2 2" xfId="0"/>
    <cellStyle name="Currency 2 3 8 3" xfId="0"/>
    <cellStyle name="Currency 2 3 9" xfId="0"/>
    <cellStyle name="Currency 2 3 9 2" xfId="0"/>
    <cellStyle name="Currency 2 4" xfId="0"/>
    <cellStyle name="Currency 2 4 10" xfId="0"/>
    <cellStyle name="Currency 2 4 11" xfId="0"/>
    <cellStyle name="Currency 2 4 2" xfId="0"/>
    <cellStyle name="Currency 2 4 2 2" xfId="0"/>
    <cellStyle name="Currency 2 4 2 2 2" xfId="0"/>
    <cellStyle name="Currency 2 4 2 2 2 2" xfId="0"/>
    <cellStyle name="Currency 2 4 2 2 2 2 2" xfId="0"/>
    <cellStyle name="Currency 2 4 2 2 2 2 2 2" xfId="0"/>
    <cellStyle name="Currency 2 4 2 2 2 2 2 2 2" xfId="0"/>
    <cellStyle name="Currency 2 4 2 2 2 2 2 2 2 2" xfId="0"/>
    <cellStyle name="Currency 2 4 2 2 2 2 2 2 3" xfId="0"/>
    <cellStyle name="Currency 2 4 2 2 2 2 2 3" xfId="0"/>
    <cellStyle name="Currency 2 4 2 2 2 2 2 3 2" xfId="0"/>
    <cellStyle name="Currency 2 4 2 2 2 2 2 4" xfId="0"/>
    <cellStyle name="Currency 2 4 2 2 2 2 3" xfId="0"/>
    <cellStyle name="Currency 2 4 2 2 2 2 3 2" xfId="0"/>
    <cellStyle name="Currency 2 4 2 2 2 2 3 2 2" xfId="0"/>
    <cellStyle name="Currency 2 4 2 2 2 2 3 3" xfId="0"/>
    <cellStyle name="Currency 2 4 2 2 2 2 4" xfId="0"/>
    <cellStyle name="Currency 2 4 2 2 2 2 4 2" xfId="0"/>
    <cellStyle name="Currency 2 4 2 2 2 2 5" xfId="0"/>
    <cellStyle name="Currency 2 4 2 2 2 3" xfId="0"/>
    <cellStyle name="Currency 2 4 2 2 2 3 2" xfId="0"/>
    <cellStyle name="Currency 2 4 2 2 2 3 2 2" xfId="0"/>
    <cellStyle name="Currency 2 4 2 2 2 3 2 2 2" xfId="0"/>
    <cellStyle name="Currency 2 4 2 2 2 3 2 3" xfId="0"/>
    <cellStyle name="Currency 2 4 2 2 2 3 3" xfId="0"/>
    <cellStyle name="Currency 2 4 2 2 2 3 3 2" xfId="0"/>
    <cellStyle name="Currency 2 4 2 2 2 3 4" xfId="0"/>
    <cellStyle name="Currency 2 4 2 2 2 4" xfId="0"/>
    <cellStyle name="Currency 2 4 2 2 2 4 2" xfId="0"/>
    <cellStyle name="Currency 2 4 2 2 2 4 2 2" xfId="0"/>
    <cellStyle name="Currency 2 4 2 2 2 4 3" xfId="0"/>
    <cellStyle name="Currency 2 4 2 2 2 5" xfId="0"/>
    <cellStyle name="Currency 2 4 2 2 2 5 2" xfId="0"/>
    <cellStyle name="Currency 2 4 2 2 2 6" xfId="0"/>
    <cellStyle name="Currency 2 4 2 2 3" xfId="0"/>
    <cellStyle name="Currency 2 4 2 2 3 2" xfId="0"/>
    <cellStyle name="Currency 2 4 2 2 3 2 2" xfId="0"/>
    <cellStyle name="Currency 2 4 2 2 3 2 2 2" xfId="0"/>
    <cellStyle name="Currency 2 4 2 2 3 2 2 2 2" xfId="0"/>
    <cellStyle name="Currency 2 4 2 2 3 2 2 3" xfId="0"/>
    <cellStyle name="Currency 2 4 2 2 3 2 3" xfId="0"/>
    <cellStyle name="Currency 2 4 2 2 3 2 3 2" xfId="0"/>
    <cellStyle name="Currency 2 4 2 2 3 2 4" xfId="0"/>
    <cellStyle name="Currency 2 4 2 2 3 3" xfId="0"/>
    <cellStyle name="Currency 2 4 2 2 3 3 2" xfId="0"/>
    <cellStyle name="Currency 2 4 2 2 3 3 2 2" xfId="0"/>
    <cellStyle name="Currency 2 4 2 2 3 3 3" xfId="0"/>
    <cellStyle name="Currency 2 4 2 2 3 4" xfId="0"/>
    <cellStyle name="Currency 2 4 2 2 3 4 2" xfId="0"/>
    <cellStyle name="Currency 2 4 2 2 3 5" xfId="0"/>
    <cellStyle name="Currency 2 4 2 2 4" xfId="0"/>
    <cellStyle name="Currency 2 4 2 2 4 2" xfId="0"/>
    <cellStyle name="Currency 2 4 2 2 4 2 2" xfId="0"/>
    <cellStyle name="Currency 2 4 2 2 4 2 2 2" xfId="0"/>
    <cellStyle name="Currency 2 4 2 2 4 2 3" xfId="0"/>
    <cellStyle name="Currency 2 4 2 2 4 3" xfId="0"/>
    <cellStyle name="Currency 2 4 2 2 4 3 2" xfId="0"/>
    <cellStyle name="Currency 2 4 2 2 4 4" xfId="0"/>
    <cellStyle name="Currency 2 4 2 2 5" xfId="0"/>
    <cellStyle name="Currency 2 4 2 2 5 2" xfId="0"/>
    <cellStyle name="Currency 2 4 2 2 5 2 2" xfId="0"/>
    <cellStyle name="Currency 2 4 2 2 5 3" xfId="0"/>
    <cellStyle name="Currency 2 4 2 2 6" xfId="0"/>
    <cellStyle name="Currency 2 4 2 2 6 2" xfId="0"/>
    <cellStyle name="Currency 2 4 2 2 7" xfId="0"/>
    <cellStyle name="Currency 2 4 2 3" xfId="0"/>
    <cellStyle name="Currency 2 4 2 3 2" xfId="0"/>
    <cellStyle name="Currency 2 4 2 3 2 2" xfId="0"/>
    <cellStyle name="Currency 2 4 2 3 2 2 2" xfId="0"/>
    <cellStyle name="Currency 2 4 2 3 2 2 2 2" xfId="0"/>
    <cellStyle name="Currency 2 4 2 3 2 2 2 2 2" xfId="0"/>
    <cellStyle name="Currency 2 4 2 3 2 2 2 3" xfId="0"/>
    <cellStyle name="Currency 2 4 2 3 2 2 3" xfId="0"/>
    <cellStyle name="Currency 2 4 2 3 2 2 3 2" xfId="0"/>
    <cellStyle name="Currency 2 4 2 3 2 2 4" xfId="0"/>
    <cellStyle name="Currency 2 4 2 3 2 3" xfId="0"/>
    <cellStyle name="Currency 2 4 2 3 2 3 2" xfId="0"/>
    <cellStyle name="Currency 2 4 2 3 2 3 2 2" xfId="0"/>
    <cellStyle name="Currency 2 4 2 3 2 3 3" xfId="0"/>
    <cellStyle name="Currency 2 4 2 3 2 4" xfId="0"/>
    <cellStyle name="Currency 2 4 2 3 2 4 2" xfId="0"/>
    <cellStyle name="Currency 2 4 2 3 2 5" xfId="0"/>
    <cellStyle name="Currency 2 4 2 3 3" xfId="0"/>
    <cellStyle name="Currency 2 4 2 3 3 2" xfId="0"/>
    <cellStyle name="Currency 2 4 2 3 3 2 2" xfId="0"/>
    <cellStyle name="Currency 2 4 2 3 3 2 2 2" xfId="0"/>
    <cellStyle name="Currency 2 4 2 3 3 2 3" xfId="0"/>
    <cellStyle name="Currency 2 4 2 3 3 3" xfId="0"/>
    <cellStyle name="Currency 2 4 2 3 3 3 2" xfId="0"/>
    <cellStyle name="Currency 2 4 2 3 3 4" xfId="0"/>
    <cellStyle name="Currency 2 4 2 3 4" xfId="0"/>
    <cellStyle name="Currency 2 4 2 3 4 2" xfId="0"/>
    <cellStyle name="Currency 2 4 2 3 4 2 2" xfId="0"/>
    <cellStyle name="Currency 2 4 2 3 4 3" xfId="0"/>
    <cellStyle name="Currency 2 4 2 3 5" xfId="0"/>
    <cellStyle name="Currency 2 4 2 3 5 2" xfId="0"/>
    <cellStyle name="Currency 2 4 2 3 6" xfId="0"/>
    <cellStyle name="Currency 2 4 2 4" xfId="0"/>
    <cellStyle name="Currency 2 4 2 4 2" xfId="0"/>
    <cellStyle name="Currency 2 4 2 4 2 2" xfId="0"/>
    <cellStyle name="Currency 2 4 2 4 2 2 2" xfId="0"/>
    <cellStyle name="Currency 2 4 2 4 2 2 2 2" xfId="0"/>
    <cellStyle name="Currency 2 4 2 4 2 2 3" xfId="0"/>
    <cellStyle name="Currency 2 4 2 4 2 3" xfId="0"/>
    <cellStyle name="Currency 2 4 2 4 2 3 2" xfId="0"/>
    <cellStyle name="Currency 2 4 2 4 2 4" xfId="0"/>
    <cellStyle name="Currency 2 4 2 4 3" xfId="0"/>
    <cellStyle name="Currency 2 4 2 4 3 2" xfId="0"/>
    <cellStyle name="Currency 2 4 2 4 3 2 2" xfId="0"/>
    <cellStyle name="Currency 2 4 2 4 3 3" xfId="0"/>
    <cellStyle name="Currency 2 4 2 4 4" xfId="0"/>
    <cellStyle name="Currency 2 4 2 4 4 2" xfId="0"/>
    <cellStyle name="Currency 2 4 2 4 5" xfId="0"/>
    <cellStyle name="Currency 2 4 2 5" xfId="0"/>
    <cellStyle name="Currency 2 4 2 5 2" xfId="0"/>
    <cellStyle name="Currency 2 4 2 5 2 2" xfId="0"/>
    <cellStyle name="Currency 2 4 2 5 2 2 2" xfId="0"/>
    <cellStyle name="Currency 2 4 2 5 2 3" xfId="0"/>
    <cellStyle name="Currency 2 4 2 5 3" xfId="0"/>
    <cellStyle name="Currency 2 4 2 5 3 2" xfId="0"/>
    <cellStyle name="Currency 2 4 2 5 4" xfId="0"/>
    <cellStyle name="Currency 2 4 2 6" xfId="0"/>
    <cellStyle name="Currency 2 4 2 6 2" xfId="0"/>
    <cellStyle name="Currency 2 4 2 6 2 2" xfId="0"/>
    <cellStyle name="Currency 2 4 2 6 3" xfId="0"/>
    <cellStyle name="Currency 2 4 2 7" xfId="0"/>
    <cellStyle name="Currency 2 4 2 7 2" xfId="0"/>
    <cellStyle name="Currency 2 4 2 8" xfId="0"/>
    <cellStyle name="Currency 2 4 3" xfId="0"/>
    <cellStyle name="Currency 2 4 3 2" xfId="0"/>
    <cellStyle name="Currency 2 4 3 2 2" xfId="0"/>
    <cellStyle name="Currency 2 4 3 2 2 2" xfId="0"/>
    <cellStyle name="Currency 2 4 3 2 2 2 2" xfId="0"/>
    <cellStyle name="Currency 2 4 3 2 2 2 2 2" xfId="0"/>
    <cellStyle name="Currency 2 4 3 2 2 2 2 2 2" xfId="0"/>
    <cellStyle name="Currency 2 4 3 2 2 2 2 3" xfId="0"/>
    <cellStyle name="Currency 2 4 3 2 2 2 3" xfId="0"/>
    <cellStyle name="Currency 2 4 3 2 2 2 3 2" xfId="0"/>
    <cellStyle name="Currency 2 4 3 2 2 2 4" xfId="0"/>
    <cellStyle name="Currency 2 4 3 2 2 3" xfId="0"/>
    <cellStyle name="Currency 2 4 3 2 2 3 2" xfId="0"/>
    <cellStyle name="Currency 2 4 3 2 2 3 2 2" xfId="0"/>
    <cellStyle name="Currency 2 4 3 2 2 3 3" xfId="0"/>
    <cellStyle name="Currency 2 4 3 2 2 4" xfId="0"/>
    <cellStyle name="Currency 2 4 3 2 2 4 2" xfId="0"/>
    <cellStyle name="Currency 2 4 3 2 2 5" xfId="0"/>
    <cellStyle name="Currency 2 4 3 2 3" xfId="0"/>
    <cellStyle name="Currency 2 4 3 2 3 2" xfId="0"/>
    <cellStyle name="Currency 2 4 3 2 3 2 2" xfId="0"/>
    <cellStyle name="Currency 2 4 3 2 3 2 2 2" xfId="0"/>
    <cellStyle name="Currency 2 4 3 2 3 2 3" xfId="0"/>
    <cellStyle name="Currency 2 4 3 2 3 3" xfId="0"/>
    <cellStyle name="Currency 2 4 3 2 3 3 2" xfId="0"/>
    <cellStyle name="Currency 2 4 3 2 3 4" xfId="0"/>
    <cellStyle name="Currency 2 4 3 2 4" xfId="0"/>
    <cellStyle name="Currency 2 4 3 2 4 2" xfId="0"/>
    <cellStyle name="Currency 2 4 3 2 4 2 2" xfId="0"/>
    <cellStyle name="Currency 2 4 3 2 4 3" xfId="0"/>
    <cellStyle name="Currency 2 4 3 2 5" xfId="0"/>
    <cellStyle name="Currency 2 4 3 2 5 2" xfId="0"/>
    <cellStyle name="Currency 2 4 3 2 6" xfId="0"/>
    <cellStyle name="Currency 2 4 3 3" xfId="0"/>
    <cellStyle name="Currency 2 4 3 3 2" xfId="0"/>
    <cellStyle name="Currency 2 4 3 3 2 2" xfId="0"/>
    <cellStyle name="Currency 2 4 3 3 2 2 2" xfId="0"/>
    <cellStyle name="Currency 2 4 3 3 2 2 2 2" xfId="0"/>
    <cellStyle name="Currency 2 4 3 3 2 2 3" xfId="0"/>
    <cellStyle name="Currency 2 4 3 3 2 3" xfId="0"/>
    <cellStyle name="Currency 2 4 3 3 2 3 2" xfId="0"/>
    <cellStyle name="Currency 2 4 3 3 2 4" xfId="0"/>
    <cellStyle name="Currency 2 4 3 3 3" xfId="0"/>
    <cellStyle name="Currency 2 4 3 3 3 2" xfId="0"/>
    <cellStyle name="Currency 2 4 3 3 3 2 2" xfId="0"/>
    <cellStyle name="Currency 2 4 3 3 3 3" xfId="0"/>
    <cellStyle name="Currency 2 4 3 3 4" xfId="0"/>
    <cellStyle name="Currency 2 4 3 3 4 2" xfId="0"/>
    <cellStyle name="Currency 2 4 3 3 5" xfId="0"/>
    <cellStyle name="Currency 2 4 3 4" xfId="0"/>
    <cellStyle name="Currency 2 4 3 4 2" xfId="0"/>
    <cellStyle name="Currency 2 4 3 4 2 2" xfId="0"/>
    <cellStyle name="Currency 2 4 3 4 2 2 2" xfId="0"/>
    <cellStyle name="Currency 2 4 3 4 2 3" xfId="0"/>
    <cellStyle name="Currency 2 4 3 4 3" xfId="0"/>
    <cellStyle name="Currency 2 4 3 4 3 2" xfId="0"/>
    <cellStyle name="Currency 2 4 3 4 4" xfId="0"/>
    <cellStyle name="Currency 2 4 3 5" xfId="0"/>
    <cellStyle name="Currency 2 4 3 5 2" xfId="0"/>
    <cellStyle name="Currency 2 4 3 5 2 2" xfId="0"/>
    <cellStyle name="Currency 2 4 3 5 3" xfId="0"/>
    <cellStyle name="Currency 2 4 3 6" xfId="0"/>
    <cellStyle name="Currency 2 4 3 6 2" xfId="0"/>
    <cellStyle name="Currency 2 4 3 7" xfId="0"/>
    <cellStyle name="Currency 2 4 4" xfId="0"/>
    <cellStyle name="Currency 2 4 4 2" xfId="0"/>
    <cellStyle name="Currency 2 4 4 2 2" xfId="0"/>
    <cellStyle name="Currency 2 4 4 2 2 2" xfId="0"/>
    <cellStyle name="Currency 2 4 4 2 2 2 2" xfId="0"/>
    <cellStyle name="Currency 2 4 4 2 2 2 2 2" xfId="0"/>
    <cellStyle name="Currency 2 4 4 2 2 2 3" xfId="0"/>
    <cellStyle name="Currency 2 4 4 2 2 3" xfId="0"/>
    <cellStyle name="Currency 2 4 4 2 2 3 2" xfId="0"/>
    <cellStyle name="Currency 2 4 4 2 2 4" xfId="0"/>
    <cellStyle name="Currency 2 4 4 2 3" xfId="0"/>
    <cellStyle name="Currency 2 4 4 2 3 2" xfId="0"/>
    <cellStyle name="Currency 2 4 4 2 3 2 2" xfId="0"/>
    <cellStyle name="Currency 2 4 4 2 3 3" xfId="0"/>
    <cellStyle name="Currency 2 4 4 2 4" xfId="0"/>
    <cellStyle name="Currency 2 4 4 2 4 2" xfId="0"/>
    <cellStyle name="Currency 2 4 4 2 5" xfId="0"/>
    <cellStyle name="Currency 2 4 4 3" xfId="0"/>
    <cellStyle name="Currency 2 4 4 3 2" xfId="0"/>
    <cellStyle name="Currency 2 4 4 3 2 2" xfId="0"/>
    <cellStyle name="Currency 2 4 4 3 2 2 2" xfId="0"/>
    <cellStyle name="Currency 2 4 4 3 2 3" xfId="0"/>
    <cellStyle name="Currency 2 4 4 3 3" xfId="0"/>
    <cellStyle name="Currency 2 4 4 3 3 2" xfId="0"/>
    <cellStyle name="Currency 2 4 4 3 4" xfId="0"/>
    <cellStyle name="Currency 2 4 4 4" xfId="0"/>
    <cellStyle name="Currency 2 4 4 4 2" xfId="0"/>
    <cellStyle name="Currency 2 4 4 4 2 2" xfId="0"/>
    <cellStyle name="Currency 2 4 4 4 3" xfId="0"/>
    <cellStyle name="Currency 2 4 4 5" xfId="0"/>
    <cellStyle name="Currency 2 4 4 5 2" xfId="0"/>
    <cellStyle name="Currency 2 4 4 6" xfId="0"/>
    <cellStyle name="Currency 2 4 5" xfId="0"/>
    <cellStyle name="Currency 2 4 5 2" xfId="0"/>
    <cellStyle name="Currency 2 4 5 2 2" xfId="0"/>
    <cellStyle name="Currency 2 4 5 2 2 2" xfId="0"/>
    <cellStyle name="Currency 2 4 5 2 2 2 2" xfId="0"/>
    <cellStyle name="Currency 2 4 5 2 2 3" xfId="0"/>
    <cellStyle name="Currency 2 4 5 2 3" xfId="0"/>
    <cellStyle name="Currency 2 4 5 2 3 2" xfId="0"/>
    <cellStyle name="Currency 2 4 5 2 4" xfId="0"/>
    <cellStyle name="Currency 2 4 5 3" xfId="0"/>
    <cellStyle name="Currency 2 4 5 3 2" xfId="0"/>
    <cellStyle name="Currency 2 4 5 3 2 2" xfId="0"/>
    <cellStyle name="Currency 2 4 5 3 3" xfId="0"/>
    <cellStyle name="Currency 2 4 5 4" xfId="0"/>
    <cellStyle name="Currency 2 4 5 4 2" xfId="0"/>
    <cellStyle name="Currency 2 4 5 5" xfId="0"/>
    <cellStyle name="Currency 2 4 6" xfId="0"/>
    <cellStyle name="Currency 2 4 6 2" xfId="0"/>
    <cellStyle name="Currency 2 4 6 2 2" xfId="0"/>
    <cellStyle name="Currency 2 4 6 2 2 2" xfId="0"/>
    <cellStyle name="Currency 2 4 6 2 3" xfId="0"/>
    <cellStyle name="Currency 2 4 6 3" xfId="0"/>
    <cellStyle name="Currency 2 4 6 3 2" xfId="0"/>
    <cellStyle name="Currency 2 4 6 4" xfId="0"/>
    <cellStyle name="Currency 2 4 7" xfId="0"/>
    <cellStyle name="Currency 2 4 7 2" xfId="0"/>
    <cellStyle name="Currency 2 4 7 2 2" xfId="0"/>
    <cellStyle name="Currency 2 4 7 3" xfId="0"/>
    <cellStyle name="Currency 2 4 8" xfId="0"/>
    <cellStyle name="Currency 2 4 8 2" xfId="0"/>
    <cellStyle name="Currency 2 4 9" xfId="0"/>
    <cellStyle name="Currency 2 5" xfId="0"/>
    <cellStyle name="Currency 2 5 10" xfId="0"/>
    <cellStyle name="Currency 2 5 2" xfId="0"/>
    <cellStyle name="Currency 2 5 2 2" xfId="0"/>
    <cellStyle name="Currency 2 5 2 2 2" xfId="0"/>
    <cellStyle name="Currency 2 5 2 2 2 2" xfId="0"/>
    <cellStyle name="Currency 2 5 2 2 2 2 2" xfId="0"/>
    <cellStyle name="Currency 2 5 2 2 2 2 2 2" xfId="0"/>
    <cellStyle name="Currency 2 5 2 2 2 2 2 2 2" xfId="0"/>
    <cellStyle name="Currency 2 5 2 2 2 2 2 3" xfId="0"/>
    <cellStyle name="Currency 2 5 2 2 2 2 3" xfId="0"/>
    <cellStyle name="Currency 2 5 2 2 2 2 3 2" xfId="0"/>
    <cellStyle name="Currency 2 5 2 2 2 2 4" xfId="0"/>
    <cellStyle name="Currency 2 5 2 2 2 3" xfId="0"/>
    <cellStyle name="Currency 2 5 2 2 2 3 2" xfId="0"/>
    <cellStyle name="Currency 2 5 2 2 2 3 2 2" xfId="0"/>
    <cellStyle name="Currency 2 5 2 2 2 3 3" xfId="0"/>
    <cellStyle name="Currency 2 5 2 2 2 4" xfId="0"/>
    <cellStyle name="Currency 2 5 2 2 2 4 2" xfId="0"/>
    <cellStyle name="Currency 2 5 2 2 2 5" xfId="0"/>
    <cellStyle name="Currency 2 5 2 2 3" xfId="0"/>
    <cellStyle name="Currency 2 5 2 2 3 2" xfId="0"/>
    <cellStyle name="Currency 2 5 2 2 3 2 2" xfId="0"/>
    <cellStyle name="Currency 2 5 2 2 3 2 2 2" xfId="0"/>
    <cellStyle name="Currency 2 5 2 2 3 2 3" xfId="0"/>
    <cellStyle name="Currency 2 5 2 2 3 3" xfId="0"/>
    <cellStyle name="Currency 2 5 2 2 3 3 2" xfId="0"/>
    <cellStyle name="Currency 2 5 2 2 3 4" xfId="0"/>
    <cellStyle name="Currency 2 5 2 2 4" xfId="0"/>
    <cellStyle name="Currency 2 5 2 2 4 2" xfId="0"/>
    <cellStyle name="Currency 2 5 2 2 4 2 2" xfId="0"/>
    <cellStyle name="Currency 2 5 2 2 4 3" xfId="0"/>
    <cellStyle name="Currency 2 5 2 2 5" xfId="0"/>
    <cellStyle name="Currency 2 5 2 2 5 2" xfId="0"/>
    <cellStyle name="Currency 2 5 2 2 6" xfId="0"/>
    <cellStyle name="Currency 2 5 2 3" xfId="0"/>
    <cellStyle name="Currency 2 5 2 3 2" xfId="0"/>
    <cellStyle name="Currency 2 5 2 3 2 2" xfId="0"/>
    <cellStyle name="Currency 2 5 2 3 2 2 2" xfId="0"/>
    <cellStyle name="Currency 2 5 2 3 2 2 2 2" xfId="0"/>
    <cellStyle name="Currency 2 5 2 3 2 2 3" xfId="0"/>
    <cellStyle name="Currency 2 5 2 3 2 3" xfId="0"/>
    <cellStyle name="Currency 2 5 2 3 2 3 2" xfId="0"/>
    <cellStyle name="Currency 2 5 2 3 2 4" xfId="0"/>
    <cellStyle name="Currency 2 5 2 3 3" xfId="0"/>
    <cellStyle name="Currency 2 5 2 3 3 2" xfId="0"/>
    <cellStyle name="Currency 2 5 2 3 3 2 2" xfId="0"/>
    <cellStyle name="Currency 2 5 2 3 3 3" xfId="0"/>
    <cellStyle name="Currency 2 5 2 3 4" xfId="0"/>
    <cellStyle name="Currency 2 5 2 3 4 2" xfId="0"/>
    <cellStyle name="Currency 2 5 2 3 5" xfId="0"/>
    <cellStyle name="Currency 2 5 2 4" xfId="0"/>
    <cellStyle name="Currency 2 5 2 4 2" xfId="0"/>
    <cellStyle name="Currency 2 5 2 4 2 2" xfId="0"/>
    <cellStyle name="Currency 2 5 2 4 2 2 2" xfId="0"/>
    <cellStyle name="Currency 2 5 2 4 2 3" xfId="0"/>
    <cellStyle name="Currency 2 5 2 4 3" xfId="0"/>
    <cellStyle name="Currency 2 5 2 4 3 2" xfId="0"/>
    <cellStyle name="Currency 2 5 2 4 4" xfId="0"/>
    <cellStyle name="Currency 2 5 2 5" xfId="0"/>
    <cellStyle name="Currency 2 5 2 5 2" xfId="0"/>
    <cellStyle name="Currency 2 5 2 5 2 2" xfId="0"/>
    <cellStyle name="Currency 2 5 2 5 3" xfId="0"/>
    <cellStyle name="Currency 2 5 2 6" xfId="0"/>
    <cellStyle name="Currency 2 5 2 6 2" xfId="0"/>
    <cellStyle name="Currency 2 5 2 7" xfId="0"/>
    <cellStyle name="Currency 2 5 3" xfId="0"/>
    <cellStyle name="Currency 2 5 3 2" xfId="0"/>
    <cellStyle name="Currency 2 5 3 2 2" xfId="0"/>
    <cellStyle name="Currency 2 5 3 2 2 2" xfId="0"/>
    <cellStyle name="Currency 2 5 3 2 2 2 2" xfId="0"/>
    <cellStyle name="Currency 2 5 3 2 2 2 2 2" xfId="0"/>
    <cellStyle name="Currency 2 5 3 2 2 2 3" xfId="0"/>
    <cellStyle name="Currency 2 5 3 2 2 3" xfId="0"/>
    <cellStyle name="Currency 2 5 3 2 2 3 2" xfId="0"/>
    <cellStyle name="Currency 2 5 3 2 2 4" xfId="0"/>
    <cellStyle name="Currency 2 5 3 2 3" xfId="0"/>
    <cellStyle name="Currency 2 5 3 2 3 2" xfId="0"/>
    <cellStyle name="Currency 2 5 3 2 3 2 2" xfId="0"/>
    <cellStyle name="Currency 2 5 3 2 3 3" xfId="0"/>
    <cellStyle name="Currency 2 5 3 2 4" xfId="0"/>
    <cellStyle name="Currency 2 5 3 2 4 2" xfId="0"/>
    <cellStyle name="Currency 2 5 3 2 5" xfId="0"/>
    <cellStyle name="Currency 2 5 3 3" xfId="0"/>
    <cellStyle name="Currency 2 5 3 3 2" xfId="0"/>
    <cellStyle name="Currency 2 5 3 3 2 2" xfId="0"/>
    <cellStyle name="Currency 2 5 3 3 2 2 2" xfId="0"/>
    <cellStyle name="Currency 2 5 3 3 2 3" xfId="0"/>
    <cellStyle name="Currency 2 5 3 3 3" xfId="0"/>
    <cellStyle name="Currency 2 5 3 3 3 2" xfId="0"/>
    <cellStyle name="Currency 2 5 3 3 4" xfId="0"/>
    <cellStyle name="Currency 2 5 3 4" xfId="0"/>
    <cellStyle name="Currency 2 5 3 4 2" xfId="0"/>
    <cellStyle name="Currency 2 5 3 4 2 2" xfId="0"/>
    <cellStyle name="Currency 2 5 3 4 3" xfId="0"/>
    <cellStyle name="Currency 2 5 3 5" xfId="0"/>
    <cellStyle name="Currency 2 5 3 5 2" xfId="0"/>
    <cellStyle name="Currency 2 5 3 6" xfId="0"/>
    <cellStyle name="Currency 2 5 4" xfId="0"/>
    <cellStyle name="Currency 2 5 4 2" xfId="0"/>
    <cellStyle name="Currency 2 5 4 2 2" xfId="0"/>
    <cellStyle name="Currency 2 5 4 2 2 2" xfId="0"/>
    <cellStyle name="Currency 2 5 4 2 2 2 2" xfId="0"/>
    <cellStyle name="Currency 2 5 4 2 2 3" xfId="0"/>
    <cellStyle name="Currency 2 5 4 2 3" xfId="0"/>
    <cellStyle name="Currency 2 5 4 2 3 2" xfId="0"/>
    <cellStyle name="Currency 2 5 4 2 4" xfId="0"/>
    <cellStyle name="Currency 2 5 4 3" xfId="0"/>
    <cellStyle name="Currency 2 5 4 3 2" xfId="0"/>
    <cellStyle name="Currency 2 5 4 3 2 2" xfId="0"/>
    <cellStyle name="Currency 2 5 4 3 3" xfId="0"/>
    <cellStyle name="Currency 2 5 4 4" xfId="0"/>
    <cellStyle name="Currency 2 5 4 4 2" xfId="0"/>
    <cellStyle name="Currency 2 5 4 5" xfId="0"/>
    <cellStyle name="Currency 2 5 5" xfId="0"/>
    <cellStyle name="Currency 2 5 5 2" xfId="0"/>
    <cellStyle name="Currency 2 5 5 2 2" xfId="0"/>
    <cellStyle name="Currency 2 5 5 2 2 2" xfId="0"/>
    <cellStyle name="Currency 2 5 5 2 3" xfId="0"/>
    <cellStyle name="Currency 2 5 5 3" xfId="0"/>
    <cellStyle name="Currency 2 5 5 3 2" xfId="0"/>
    <cellStyle name="Currency 2 5 5 4" xfId="0"/>
    <cellStyle name="Currency 2 5 6" xfId="0"/>
    <cellStyle name="Currency 2 5 6 2" xfId="0"/>
    <cellStyle name="Currency 2 5 6 2 2" xfId="0"/>
    <cellStyle name="Currency 2 5 6 3" xfId="0"/>
    <cellStyle name="Currency 2 5 7" xfId="0"/>
    <cellStyle name="Currency 2 5 7 2" xfId="0"/>
    <cellStyle name="Currency 2 5 8" xfId="0"/>
    <cellStyle name="Currency 2 5 9" xfId="0"/>
    <cellStyle name="Currency 2 6" xfId="0"/>
    <cellStyle name="Currency 2 6 2" xfId="0"/>
    <cellStyle name="Currency 2 6 2 2" xfId="0"/>
    <cellStyle name="Currency 2 6 2 2 2" xfId="0"/>
    <cellStyle name="Currency 2 6 2 2 2 2" xfId="0"/>
    <cellStyle name="Currency 2 6 2 2 2 2 2" xfId="0"/>
    <cellStyle name="Currency 2 6 2 2 2 2 2 2" xfId="0"/>
    <cellStyle name="Currency 2 6 2 2 2 2 3" xfId="0"/>
    <cellStyle name="Currency 2 6 2 2 2 3" xfId="0"/>
    <cellStyle name="Currency 2 6 2 2 2 3 2" xfId="0"/>
    <cellStyle name="Currency 2 6 2 2 2 4" xfId="0"/>
    <cellStyle name="Currency 2 6 2 2 3" xfId="0"/>
    <cellStyle name="Currency 2 6 2 2 3 2" xfId="0"/>
    <cellStyle name="Currency 2 6 2 2 3 2 2" xfId="0"/>
    <cellStyle name="Currency 2 6 2 2 3 3" xfId="0"/>
    <cellStyle name="Currency 2 6 2 2 4" xfId="0"/>
    <cellStyle name="Currency 2 6 2 2 4 2" xfId="0"/>
    <cellStyle name="Currency 2 6 2 2 5" xfId="0"/>
    <cellStyle name="Currency 2 6 2 3" xfId="0"/>
    <cellStyle name="Currency 2 6 2 3 2" xfId="0"/>
    <cellStyle name="Currency 2 6 2 3 2 2" xfId="0"/>
    <cellStyle name="Currency 2 6 2 3 2 2 2" xfId="0"/>
    <cellStyle name="Currency 2 6 2 3 2 3" xfId="0"/>
    <cellStyle name="Currency 2 6 2 3 3" xfId="0"/>
    <cellStyle name="Currency 2 6 2 3 3 2" xfId="0"/>
    <cellStyle name="Currency 2 6 2 3 4" xfId="0"/>
    <cellStyle name="Currency 2 6 2 4" xfId="0"/>
    <cellStyle name="Currency 2 6 2 4 2" xfId="0"/>
    <cellStyle name="Currency 2 6 2 4 2 2" xfId="0"/>
    <cellStyle name="Currency 2 6 2 4 3" xfId="0"/>
    <cellStyle name="Currency 2 6 2 5" xfId="0"/>
    <cellStyle name="Currency 2 6 2 5 2" xfId="0"/>
    <cellStyle name="Currency 2 6 2 6" xfId="0"/>
    <cellStyle name="Currency 2 6 3" xfId="0"/>
    <cellStyle name="Currency 2 6 3 2" xfId="0"/>
    <cellStyle name="Currency 2 6 3 2 2" xfId="0"/>
    <cellStyle name="Currency 2 6 3 2 2 2" xfId="0"/>
    <cellStyle name="Currency 2 6 3 2 2 2 2" xfId="0"/>
    <cellStyle name="Currency 2 6 3 2 2 3" xfId="0"/>
    <cellStyle name="Currency 2 6 3 2 3" xfId="0"/>
    <cellStyle name="Currency 2 6 3 2 3 2" xfId="0"/>
    <cellStyle name="Currency 2 6 3 2 4" xfId="0"/>
    <cellStyle name="Currency 2 6 3 3" xfId="0"/>
    <cellStyle name="Currency 2 6 3 3 2" xfId="0"/>
    <cellStyle name="Currency 2 6 3 3 2 2" xfId="0"/>
    <cellStyle name="Currency 2 6 3 3 3" xfId="0"/>
    <cellStyle name="Currency 2 6 3 4" xfId="0"/>
    <cellStyle name="Currency 2 6 3 4 2" xfId="0"/>
    <cellStyle name="Currency 2 6 3 5" xfId="0"/>
    <cellStyle name="Currency 2 6 4" xfId="0"/>
    <cellStyle name="Currency 2 6 4 2" xfId="0"/>
    <cellStyle name="Currency 2 6 4 2 2" xfId="0"/>
    <cellStyle name="Currency 2 6 4 2 2 2" xfId="0"/>
    <cellStyle name="Currency 2 6 4 2 3" xfId="0"/>
    <cellStyle name="Currency 2 6 4 3" xfId="0"/>
    <cellStyle name="Currency 2 6 4 3 2" xfId="0"/>
    <cellStyle name="Currency 2 6 4 4" xfId="0"/>
    <cellStyle name="Currency 2 6 5" xfId="0"/>
    <cellStyle name="Currency 2 6 5 2" xfId="0"/>
    <cellStyle name="Currency 2 6 5 2 2" xfId="0"/>
    <cellStyle name="Currency 2 6 5 3" xfId="0"/>
    <cellStyle name="Currency 2 6 6" xfId="0"/>
    <cellStyle name="Currency 2 6 6 2" xfId="0"/>
    <cellStyle name="Currency 2 6 7" xfId="0"/>
    <cellStyle name="Currency 2 6 8" xfId="0"/>
    <cellStyle name="Currency 2 6 9" xfId="0"/>
    <cellStyle name="Currency 2 7" xfId="0"/>
    <cellStyle name="Currency 2 7 2" xfId="0"/>
    <cellStyle name="Currency 2 7 2 2" xfId="0"/>
    <cellStyle name="Currency 2 7 2 2 2" xfId="0"/>
    <cellStyle name="Currency 2 7 2 2 2 2" xfId="0"/>
    <cellStyle name="Currency 2 7 2 2 2 2 2" xfId="0"/>
    <cellStyle name="Currency 2 7 2 2 2 3" xfId="0"/>
    <cellStyle name="Currency 2 7 2 2 3" xfId="0"/>
    <cellStyle name="Currency 2 7 2 2 3 2" xfId="0"/>
    <cellStyle name="Currency 2 7 2 2 4" xfId="0"/>
    <cellStyle name="Currency 2 7 2 3" xfId="0"/>
    <cellStyle name="Currency 2 7 2 3 2" xfId="0"/>
    <cellStyle name="Currency 2 7 2 3 2 2" xfId="0"/>
    <cellStyle name="Currency 2 7 2 3 3" xfId="0"/>
    <cellStyle name="Currency 2 7 2 4" xfId="0"/>
    <cellStyle name="Currency 2 7 2 4 2" xfId="0"/>
    <cellStyle name="Currency 2 7 2 5" xfId="0"/>
    <cellStyle name="Currency 2 7 3" xfId="0"/>
    <cellStyle name="Currency 2 7 3 2" xfId="0"/>
    <cellStyle name="Currency 2 7 3 2 2" xfId="0"/>
    <cellStyle name="Currency 2 7 3 2 2 2" xfId="0"/>
    <cellStyle name="Currency 2 7 3 2 3" xfId="0"/>
    <cellStyle name="Currency 2 7 3 3" xfId="0"/>
    <cellStyle name="Currency 2 7 3 3 2" xfId="0"/>
    <cellStyle name="Currency 2 7 3 4" xfId="0"/>
    <cellStyle name="Currency 2 7 4" xfId="0"/>
    <cellStyle name="Currency 2 7 4 2" xfId="0"/>
    <cellStyle name="Currency 2 7 4 2 2" xfId="0"/>
    <cellStyle name="Currency 2 7 4 3" xfId="0"/>
    <cellStyle name="Currency 2 7 5" xfId="0"/>
    <cellStyle name="Currency 2 7 5 2" xfId="0"/>
    <cellStyle name="Currency 2 7 6" xfId="0"/>
    <cellStyle name="Currency 2 7 7" xfId="0"/>
    <cellStyle name="Currency 2 7 8" xfId="0"/>
    <cellStyle name="Currency 2 8" xfId="0"/>
    <cellStyle name="Currency 2 8 2" xfId="0"/>
    <cellStyle name="Currency 2 8 2 2" xfId="0"/>
    <cellStyle name="Currency 2 8 2 2 2" xfId="0"/>
    <cellStyle name="Currency 2 8 2 2 2 2" xfId="0"/>
    <cellStyle name="Currency 2 8 2 2 3" xfId="0"/>
    <cellStyle name="Currency 2 8 2 3" xfId="0"/>
    <cellStyle name="Currency 2 8 2 3 2" xfId="0"/>
    <cellStyle name="Currency 2 8 2 4" xfId="0"/>
    <cellStyle name="Currency 2 8 3" xfId="0"/>
    <cellStyle name="Currency 2 8 3 2" xfId="0"/>
    <cellStyle name="Currency 2 8 3 2 2" xfId="0"/>
    <cellStyle name="Currency 2 8 3 3" xfId="0"/>
    <cellStyle name="Currency 2 8 4" xfId="0"/>
    <cellStyle name="Currency 2 8 4 2" xfId="0"/>
    <cellStyle name="Currency 2 8 5" xfId="0"/>
    <cellStyle name="Currency 2 8 6" xfId="0"/>
    <cellStyle name="Currency 2 8 7" xfId="0"/>
    <cellStyle name="Currency 2 9" xfId="0"/>
    <cellStyle name="Currency 2 9 2" xfId="0"/>
    <cellStyle name="Currency 2 9 2 2" xfId="0"/>
    <cellStyle name="Currency 2 9 2 2 2" xfId="0"/>
    <cellStyle name="Currency 2 9 2 3" xfId="0"/>
    <cellStyle name="Currency 2 9 3" xfId="0"/>
    <cellStyle name="Currency 2 9 3 2" xfId="0"/>
    <cellStyle name="Currency 2 9 4" xfId="0"/>
    <cellStyle name="Currency 3" xfId="0"/>
    <cellStyle name="Currency 3 10" xfId="0"/>
    <cellStyle name="Currency 3 10 2" xfId="0"/>
    <cellStyle name="Currency 3 11" xfId="0"/>
    <cellStyle name="Currency 3 12" xfId="0"/>
    <cellStyle name="Currency 3 13" xfId="0"/>
    <cellStyle name="Currency 3 2" xfId="0"/>
    <cellStyle name="Currency 3 2 10" xfId="0"/>
    <cellStyle name="Currency 3 2 11" xfId="0"/>
    <cellStyle name="Currency 3 2 12" xfId="0"/>
    <cellStyle name="Currency 3 2 2" xfId="0"/>
    <cellStyle name="Currency 3 2 2 2" xfId="0"/>
    <cellStyle name="Currency 3 2 2 2 2" xfId="0"/>
    <cellStyle name="Currency 3 2 2 2 2 2" xfId="0"/>
    <cellStyle name="Currency 3 2 2 2 2 2 2" xfId="0"/>
    <cellStyle name="Currency 3 2 2 2 2 2 2 2" xfId="0"/>
    <cellStyle name="Currency 3 2 2 2 2 2 2 2 2" xfId="0"/>
    <cellStyle name="Currency 3 2 2 2 2 2 2 2 2 2" xfId="0"/>
    <cellStyle name="Currency 3 2 2 2 2 2 2 2 2 2 2" xfId="0"/>
    <cellStyle name="Currency 3 2 2 2 2 2 2 2 2 3" xfId="0"/>
    <cellStyle name="Currency 3 2 2 2 2 2 2 2 3" xfId="0"/>
    <cellStyle name="Currency 3 2 2 2 2 2 2 2 3 2" xfId="0"/>
    <cellStyle name="Currency 3 2 2 2 2 2 2 2 4" xfId="0"/>
    <cellStyle name="Currency 3 2 2 2 2 2 2 3" xfId="0"/>
    <cellStyle name="Currency 3 2 2 2 2 2 2 3 2" xfId="0"/>
    <cellStyle name="Currency 3 2 2 2 2 2 2 3 2 2" xfId="0"/>
    <cellStyle name="Currency 3 2 2 2 2 2 2 3 3" xfId="0"/>
    <cellStyle name="Currency 3 2 2 2 2 2 2 4" xfId="0"/>
    <cellStyle name="Currency 3 2 2 2 2 2 2 4 2" xfId="0"/>
    <cellStyle name="Currency 3 2 2 2 2 2 2 5" xfId="0"/>
    <cellStyle name="Currency 3 2 2 2 2 2 3" xfId="0"/>
    <cellStyle name="Currency 3 2 2 2 2 2 3 2" xfId="0"/>
    <cellStyle name="Currency 3 2 2 2 2 2 3 2 2" xfId="0"/>
    <cellStyle name="Currency 3 2 2 2 2 2 3 2 2 2" xfId="0"/>
    <cellStyle name="Currency 3 2 2 2 2 2 3 2 3" xfId="0"/>
    <cellStyle name="Currency 3 2 2 2 2 2 3 3" xfId="0"/>
    <cellStyle name="Currency 3 2 2 2 2 2 3 3 2" xfId="0"/>
    <cellStyle name="Currency 3 2 2 2 2 2 3 4" xfId="0"/>
    <cellStyle name="Currency 3 2 2 2 2 2 4" xfId="0"/>
    <cellStyle name="Currency 3 2 2 2 2 2 4 2" xfId="0"/>
    <cellStyle name="Currency 3 2 2 2 2 2 4 2 2" xfId="0"/>
    <cellStyle name="Currency 3 2 2 2 2 2 4 3" xfId="0"/>
    <cellStyle name="Currency 3 2 2 2 2 2 5" xfId="0"/>
    <cellStyle name="Currency 3 2 2 2 2 2 5 2" xfId="0"/>
    <cellStyle name="Currency 3 2 2 2 2 2 6" xfId="0"/>
    <cellStyle name="Currency 3 2 2 2 2 3" xfId="0"/>
    <cellStyle name="Currency 3 2 2 2 2 3 2" xfId="0"/>
    <cellStyle name="Currency 3 2 2 2 2 3 2 2" xfId="0"/>
    <cellStyle name="Currency 3 2 2 2 2 3 2 2 2" xfId="0"/>
    <cellStyle name="Currency 3 2 2 2 2 3 2 2 2 2" xfId="0"/>
    <cellStyle name="Currency 3 2 2 2 2 3 2 2 3" xfId="0"/>
    <cellStyle name="Currency 3 2 2 2 2 3 2 3" xfId="0"/>
    <cellStyle name="Currency 3 2 2 2 2 3 2 3 2" xfId="0"/>
    <cellStyle name="Currency 3 2 2 2 2 3 2 4" xfId="0"/>
    <cellStyle name="Currency 3 2 2 2 2 3 3" xfId="0"/>
    <cellStyle name="Currency 3 2 2 2 2 3 3 2" xfId="0"/>
    <cellStyle name="Currency 3 2 2 2 2 3 3 2 2" xfId="0"/>
    <cellStyle name="Currency 3 2 2 2 2 3 3 3" xfId="0"/>
    <cellStyle name="Currency 3 2 2 2 2 3 4" xfId="0"/>
    <cellStyle name="Currency 3 2 2 2 2 3 4 2" xfId="0"/>
    <cellStyle name="Currency 3 2 2 2 2 3 5" xfId="0"/>
    <cellStyle name="Currency 3 2 2 2 2 4" xfId="0"/>
    <cellStyle name="Currency 3 2 2 2 2 4 2" xfId="0"/>
    <cellStyle name="Currency 3 2 2 2 2 4 2 2" xfId="0"/>
    <cellStyle name="Currency 3 2 2 2 2 4 2 2 2" xfId="0"/>
    <cellStyle name="Currency 3 2 2 2 2 4 2 3" xfId="0"/>
    <cellStyle name="Currency 3 2 2 2 2 4 3" xfId="0"/>
    <cellStyle name="Currency 3 2 2 2 2 4 3 2" xfId="0"/>
    <cellStyle name="Currency 3 2 2 2 2 4 4" xfId="0"/>
    <cellStyle name="Currency 3 2 2 2 2 5" xfId="0"/>
    <cellStyle name="Currency 3 2 2 2 2 5 2" xfId="0"/>
    <cellStyle name="Currency 3 2 2 2 2 5 2 2" xfId="0"/>
    <cellStyle name="Currency 3 2 2 2 2 5 3" xfId="0"/>
    <cellStyle name="Currency 3 2 2 2 2 6" xfId="0"/>
    <cellStyle name="Currency 3 2 2 2 2 6 2" xfId="0"/>
    <cellStyle name="Currency 3 2 2 2 2 7" xfId="0"/>
    <cellStyle name="Currency 3 2 2 2 3" xfId="0"/>
    <cellStyle name="Currency 3 2 2 2 3 2" xfId="0"/>
    <cellStyle name="Currency 3 2 2 2 3 2 2" xfId="0"/>
    <cellStyle name="Currency 3 2 2 2 3 2 2 2" xfId="0"/>
    <cellStyle name="Currency 3 2 2 2 3 2 2 2 2" xfId="0"/>
    <cellStyle name="Currency 3 2 2 2 3 2 2 2 2 2" xfId="0"/>
    <cellStyle name="Currency 3 2 2 2 3 2 2 2 3" xfId="0"/>
    <cellStyle name="Currency 3 2 2 2 3 2 2 3" xfId="0"/>
    <cellStyle name="Currency 3 2 2 2 3 2 2 3 2" xfId="0"/>
    <cellStyle name="Currency 3 2 2 2 3 2 2 4" xfId="0"/>
    <cellStyle name="Currency 3 2 2 2 3 2 3" xfId="0"/>
    <cellStyle name="Currency 3 2 2 2 3 2 3 2" xfId="0"/>
    <cellStyle name="Currency 3 2 2 2 3 2 3 2 2" xfId="0"/>
    <cellStyle name="Currency 3 2 2 2 3 2 3 3" xfId="0"/>
    <cellStyle name="Currency 3 2 2 2 3 2 4" xfId="0"/>
    <cellStyle name="Currency 3 2 2 2 3 2 4 2" xfId="0"/>
    <cellStyle name="Currency 3 2 2 2 3 2 5" xfId="0"/>
    <cellStyle name="Currency 3 2 2 2 3 3" xfId="0"/>
    <cellStyle name="Currency 3 2 2 2 3 3 2" xfId="0"/>
    <cellStyle name="Currency 3 2 2 2 3 3 2 2" xfId="0"/>
    <cellStyle name="Currency 3 2 2 2 3 3 2 2 2" xfId="0"/>
    <cellStyle name="Currency 3 2 2 2 3 3 2 3" xfId="0"/>
    <cellStyle name="Currency 3 2 2 2 3 3 3" xfId="0"/>
    <cellStyle name="Currency 3 2 2 2 3 3 3 2" xfId="0"/>
    <cellStyle name="Currency 3 2 2 2 3 3 4" xfId="0"/>
    <cellStyle name="Currency 3 2 2 2 3 4" xfId="0"/>
    <cellStyle name="Currency 3 2 2 2 3 4 2" xfId="0"/>
    <cellStyle name="Currency 3 2 2 2 3 4 2 2" xfId="0"/>
    <cellStyle name="Currency 3 2 2 2 3 4 3" xfId="0"/>
    <cellStyle name="Currency 3 2 2 2 3 5" xfId="0"/>
    <cellStyle name="Currency 3 2 2 2 3 5 2" xfId="0"/>
    <cellStyle name="Currency 3 2 2 2 3 6" xfId="0"/>
    <cellStyle name="Currency 3 2 2 2 4" xfId="0"/>
    <cellStyle name="Currency 3 2 2 2 4 2" xfId="0"/>
    <cellStyle name="Currency 3 2 2 2 4 2 2" xfId="0"/>
    <cellStyle name="Currency 3 2 2 2 4 2 2 2" xfId="0"/>
    <cellStyle name="Currency 3 2 2 2 4 2 2 2 2" xfId="0"/>
    <cellStyle name="Currency 3 2 2 2 4 2 2 3" xfId="0"/>
    <cellStyle name="Currency 3 2 2 2 4 2 3" xfId="0"/>
    <cellStyle name="Currency 3 2 2 2 4 2 3 2" xfId="0"/>
    <cellStyle name="Currency 3 2 2 2 4 2 4" xfId="0"/>
    <cellStyle name="Currency 3 2 2 2 4 3" xfId="0"/>
    <cellStyle name="Currency 3 2 2 2 4 3 2" xfId="0"/>
    <cellStyle name="Currency 3 2 2 2 4 3 2 2" xfId="0"/>
    <cellStyle name="Currency 3 2 2 2 4 3 3" xfId="0"/>
    <cellStyle name="Currency 3 2 2 2 4 4" xfId="0"/>
    <cellStyle name="Currency 3 2 2 2 4 4 2" xfId="0"/>
    <cellStyle name="Currency 3 2 2 2 4 5" xfId="0"/>
    <cellStyle name="Currency 3 2 2 2 5" xfId="0"/>
    <cellStyle name="Currency 3 2 2 2 5 2" xfId="0"/>
    <cellStyle name="Currency 3 2 2 2 5 2 2" xfId="0"/>
    <cellStyle name="Currency 3 2 2 2 5 2 2 2" xfId="0"/>
    <cellStyle name="Currency 3 2 2 2 5 2 3" xfId="0"/>
    <cellStyle name="Currency 3 2 2 2 5 3" xfId="0"/>
    <cellStyle name="Currency 3 2 2 2 5 3 2" xfId="0"/>
    <cellStyle name="Currency 3 2 2 2 5 4" xfId="0"/>
    <cellStyle name="Currency 3 2 2 2 6" xfId="0"/>
    <cellStyle name="Currency 3 2 2 2 6 2" xfId="0"/>
    <cellStyle name="Currency 3 2 2 2 6 2 2" xfId="0"/>
    <cellStyle name="Currency 3 2 2 2 6 3" xfId="0"/>
    <cellStyle name="Currency 3 2 2 2 7" xfId="0"/>
    <cellStyle name="Currency 3 2 2 2 7 2" xfId="0"/>
    <cellStyle name="Currency 3 2 2 2 8" xfId="0"/>
    <cellStyle name="Currency 3 2 2 3" xfId="0"/>
    <cellStyle name="Currency 3 2 2 3 2" xfId="0"/>
    <cellStyle name="Currency 3 2 2 3 2 2" xfId="0"/>
    <cellStyle name="Currency 3 2 2 3 2 2 2" xfId="0"/>
    <cellStyle name="Currency 3 2 2 3 2 2 2 2" xfId="0"/>
    <cellStyle name="Currency 3 2 2 3 2 2 2 2 2" xfId="0"/>
    <cellStyle name="Currency 3 2 2 3 2 2 2 2 2 2" xfId="0"/>
    <cellStyle name="Currency 3 2 2 3 2 2 2 2 3" xfId="0"/>
    <cellStyle name="Currency 3 2 2 3 2 2 2 3" xfId="0"/>
    <cellStyle name="Currency 3 2 2 3 2 2 2 3 2" xfId="0"/>
    <cellStyle name="Currency 3 2 2 3 2 2 2 4" xfId="0"/>
    <cellStyle name="Currency 3 2 2 3 2 2 3" xfId="0"/>
    <cellStyle name="Currency 3 2 2 3 2 2 3 2" xfId="0"/>
    <cellStyle name="Currency 3 2 2 3 2 2 3 2 2" xfId="0"/>
    <cellStyle name="Currency 3 2 2 3 2 2 3 3" xfId="0"/>
    <cellStyle name="Currency 3 2 2 3 2 2 4" xfId="0"/>
    <cellStyle name="Currency 3 2 2 3 2 2 4 2" xfId="0"/>
    <cellStyle name="Currency 3 2 2 3 2 2 5" xfId="0"/>
    <cellStyle name="Currency 3 2 2 3 2 3" xfId="0"/>
    <cellStyle name="Currency 3 2 2 3 2 3 2" xfId="0"/>
    <cellStyle name="Currency 3 2 2 3 2 3 2 2" xfId="0"/>
    <cellStyle name="Currency 3 2 2 3 2 3 2 2 2" xfId="0"/>
    <cellStyle name="Currency 3 2 2 3 2 3 2 3" xfId="0"/>
    <cellStyle name="Currency 3 2 2 3 2 3 3" xfId="0"/>
    <cellStyle name="Currency 3 2 2 3 2 3 3 2" xfId="0"/>
    <cellStyle name="Currency 3 2 2 3 2 3 4" xfId="0"/>
    <cellStyle name="Currency 3 2 2 3 2 4" xfId="0"/>
    <cellStyle name="Currency 3 2 2 3 2 4 2" xfId="0"/>
    <cellStyle name="Currency 3 2 2 3 2 4 2 2" xfId="0"/>
    <cellStyle name="Currency 3 2 2 3 2 4 3" xfId="0"/>
    <cellStyle name="Currency 3 2 2 3 2 5" xfId="0"/>
    <cellStyle name="Currency 3 2 2 3 2 5 2" xfId="0"/>
    <cellStyle name="Currency 3 2 2 3 2 6" xfId="0"/>
    <cellStyle name="Currency 3 2 2 3 3" xfId="0"/>
    <cellStyle name="Currency 3 2 2 3 3 2" xfId="0"/>
    <cellStyle name="Currency 3 2 2 3 3 2 2" xfId="0"/>
    <cellStyle name="Currency 3 2 2 3 3 2 2 2" xfId="0"/>
    <cellStyle name="Currency 3 2 2 3 3 2 2 2 2" xfId="0"/>
    <cellStyle name="Currency 3 2 2 3 3 2 2 3" xfId="0"/>
    <cellStyle name="Currency 3 2 2 3 3 2 3" xfId="0"/>
    <cellStyle name="Currency 3 2 2 3 3 2 3 2" xfId="0"/>
    <cellStyle name="Currency 3 2 2 3 3 2 4" xfId="0"/>
    <cellStyle name="Currency 3 2 2 3 3 3" xfId="0"/>
    <cellStyle name="Currency 3 2 2 3 3 3 2" xfId="0"/>
    <cellStyle name="Currency 3 2 2 3 3 3 2 2" xfId="0"/>
    <cellStyle name="Currency 3 2 2 3 3 3 3" xfId="0"/>
    <cellStyle name="Currency 3 2 2 3 3 4" xfId="0"/>
    <cellStyle name="Currency 3 2 2 3 3 4 2" xfId="0"/>
    <cellStyle name="Currency 3 2 2 3 3 5" xfId="0"/>
    <cellStyle name="Currency 3 2 2 3 4" xfId="0"/>
    <cellStyle name="Currency 3 2 2 3 4 2" xfId="0"/>
    <cellStyle name="Currency 3 2 2 3 4 2 2" xfId="0"/>
    <cellStyle name="Currency 3 2 2 3 4 2 2 2" xfId="0"/>
    <cellStyle name="Currency 3 2 2 3 4 2 3" xfId="0"/>
    <cellStyle name="Currency 3 2 2 3 4 3" xfId="0"/>
    <cellStyle name="Currency 3 2 2 3 4 3 2" xfId="0"/>
    <cellStyle name="Currency 3 2 2 3 4 4" xfId="0"/>
    <cellStyle name="Currency 3 2 2 3 5" xfId="0"/>
    <cellStyle name="Currency 3 2 2 3 5 2" xfId="0"/>
    <cellStyle name="Currency 3 2 2 3 5 2 2" xfId="0"/>
    <cellStyle name="Currency 3 2 2 3 5 3" xfId="0"/>
    <cellStyle name="Currency 3 2 2 3 6" xfId="0"/>
    <cellStyle name="Currency 3 2 2 3 6 2" xfId="0"/>
    <cellStyle name="Currency 3 2 2 3 7" xfId="0"/>
    <cellStyle name="Currency 3 2 2 4" xfId="0"/>
    <cellStyle name="Currency 3 2 2 4 2" xfId="0"/>
    <cellStyle name="Currency 3 2 2 4 2 2" xfId="0"/>
    <cellStyle name="Currency 3 2 2 4 2 2 2" xfId="0"/>
    <cellStyle name="Currency 3 2 2 4 2 2 2 2" xfId="0"/>
    <cellStyle name="Currency 3 2 2 4 2 2 2 2 2" xfId="0"/>
    <cellStyle name="Currency 3 2 2 4 2 2 2 3" xfId="0"/>
    <cellStyle name="Currency 3 2 2 4 2 2 3" xfId="0"/>
    <cellStyle name="Currency 3 2 2 4 2 2 3 2" xfId="0"/>
    <cellStyle name="Currency 3 2 2 4 2 2 4" xfId="0"/>
    <cellStyle name="Currency 3 2 2 4 2 3" xfId="0"/>
    <cellStyle name="Currency 3 2 2 4 2 3 2" xfId="0"/>
    <cellStyle name="Currency 3 2 2 4 2 3 2 2" xfId="0"/>
    <cellStyle name="Currency 3 2 2 4 2 3 3" xfId="0"/>
    <cellStyle name="Currency 3 2 2 4 2 4" xfId="0"/>
    <cellStyle name="Currency 3 2 2 4 2 4 2" xfId="0"/>
    <cellStyle name="Currency 3 2 2 4 2 5" xfId="0"/>
    <cellStyle name="Currency 3 2 2 4 3" xfId="0"/>
    <cellStyle name="Currency 3 2 2 4 3 2" xfId="0"/>
    <cellStyle name="Currency 3 2 2 4 3 2 2" xfId="0"/>
    <cellStyle name="Currency 3 2 2 4 3 2 2 2" xfId="0"/>
    <cellStyle name="Currency 3 2 2 4 3 2 3" xfId="0"/>
    <cellStyle name="Currency 3 2 2 4 3 3" xfId="0"/>
    <cellStyle name="Currency 3 2 2 4 3 3 2" xfId="0"/>
    <cellStyle name="Currency 3 2 2 4 3 4" xfId="0"/>
    <cellStyle name="Currency 3 2 2 4 4" xfId="0"/>
    <cellStyle name="Currency 3 2 2 4 4 2" xfId="0"/>
    <cellStyle name="Currency 3 2 2 4 4 2 2" xfId="0"/>
    <cellStyle name="Currency 3 2 2 4 4 3" xfId="0"/>
    <cellStyle name="Currency 3 2 2 4 5" xfId="0"/>
    <cellStyle name="Currency 3 2 2 4 5 2" xfId="0"/>
    <cellStyle name="Currency 3 2 2 4 6" xfId="0"/>
    <cellStyle name="Currency 3 2 2 5" xfId="0"/>
    <cellStyle name="Currency 3 2 2 5 2" xfId="0"/>
    <cellStyle name="Currency 3 2 2 5 2 2" xfId="0"/>
    <cellStyle name="Currency 3 2 2 5 2 2 2" xfId="0"/>
    <cellStyle name="Currency 3 2 2 5 2 2 2 2" xfId="0"/>
    <cellStyle name="Currency 3 2 2 5 2 2 3" xfId="0"/>
    <cellStyle name="Currency 3 2 2 5 2 3" xfId="0"/>
    <cellStyle name="Currency 3 2 2 5 2 3 2" xfId="0"/>
    <cellStyle name="Currency 3 2 2 5 2 4" xfId="0"/>
    <cellStyle name="Currency 3 2 2 5 3" xfId="0"/>
    <cellStyle name="Currency 3 2 2 5 3 2" xfId="0"/>
    <cellStyle name="Currency 3 2 2 5 3 2 2" xfId="0"/>
    <cellStyle name="Currency 3 2 2 5 3 3" xfId="0"/>
    <cellStyle name="Currency 3 2 2 5 4" xfId="0"/>
    <cellStyle name="Currency 3 2 2 5 4 2" xfId="0"/>
    <cellStyle name="Currency 3 2 2 5 5" xfId="0"/>
    <cellStyle name="Currency 3 2 2 6" xfId="0"/>
    <cellStyle name="Currency 3 2 2 6 2" xfId="0"/>
    <cellStyle name="Currency 3 2 2 6 2 2" xfId="0"/>
    <cellStyle name="Currency 3 2 2 6 2 2 2" xfId="0"/>
    <cellStyle name="Currency 3 2 2 6 2 3" xfId="0"/>
    <cellStyle name="Currency 3 2 2 6 3" xfId="0"/>
    <cellStyle name="Currency 3 2 2 6 3 2" xfId="0"/>
    <cellStyle name="Currency 3 2 2 6 4" xfId="0"/>
    <cellStyle name="Currency 3 2 2 7" xfId="0"/>
    <cellStyle name="Currency 3 2 2 7 2" xfId="0"/>
    <cellStyle name="Currency 3 2 2 7 2 2" xfId="0"/>
    <cellStyle name="Currency 3 2 2 7 3" xfId="0"/>
    <cellStyle name="Currency 3 2 2 8" xfId="0"/>
    <cellStyle name="Currency 3 2 2 8 2" xfId="0"/>
    <cellStyle name="Currency 3 2 2 9" xfId="0"/>
    <cellStyle name="Currency 3 2 3" xfId="0"/>
    <cellStyle name="Currency 3 2 3 2" xfId="0"/>
    <cellStyle name="Currency 3 2 3 2 2" xfId="0"/>
    <cellStyle name="Currency 3 2 3 2 2 2" xfId="0"/>
    <cellStyle name="Currency 3 2 3 2 2 2 2" xfId="0"/>
    <cellStyle name="Currency 3 2 3 2 2 2 2 2" xfId="0"/>
    <cellStyle name="Currency 3 2 3 2 2 2 2 2 2" xfId="0"/>
    <cellStyle name="Currency 3 2 3 2 2 2 2 2 2 2" xfId="0"/>
    <cellStyle name="Currency 3 2 3 2 2 2 2 2 3" xfId="0"/>
    <cellStyle name="Currency 3 2 3 2 2 2 2 3" xfId="0"/>
    <cellStyle name="Currency 3 2 3 2 2 2 2 3 2" xfId="0"/>
    <cellStyle name="Currency 3 2 3 2 2 2 2 4" xfId="0"/>
    <cellStyle name="Currency 3 2 3 2 2 2 3" xfId="0"/>
    <cellStyle name="Currency 3 2 3 2 2 2 3 2" xfId="0"/>
    <cellStyle name="Currency 3 2 3 2 2 2 3 2 2" xfId="0"/>
    <cellStyle name="Currency 3 2 3 2 2 2 3 3" xfId="0"/>
    <cellStyle name="Currency 3 2 3 2 2 2 4" xfId="0"/>
    <cellStyle name="Currency 3 2 3 2 2 2 4 2" xfId="0"/>
    <cellStyle name="Currency 3 2 3 2 2 2 5" xfId="0"/>
    <cellStyle name="Currency 3 2 3 2 2 3" xfId="0"/>
    <cellStyle name="Currency 3 2 3 2 2 3 2" xfId="0"/>
    <cellStyle name="Currency 3 2 3 2 2 3 2 2" xfId="0"/>
    <cellStyle name="Currency 3 2 3 2 2 3 2 2 2" xfId="0"/>
    <cellStyle name="Currency 3 2 3 2 2 3 2 3" xfId="0"/>
    <cellStyle name="Currency 3 2 3 2 2 3 3" xfId="0"/>
    <cellStyle name="Currency 3 2 3 2 2 3 3 2" xfId="0"/>
    <cellStyle name="Currency 3 2 3 2 2 3 4" xfId="0"/>
    <cellStyle name="Currency 3 2 3 2 2 4" xfId="0"/>
    <cellStyle name="Currency 3 2 3 2 2 4 2" xfId="0"/>
    <cellStyle name="Currency 3 2 3 2 2 4 2 2" xfId="0"/>
    <cellStyle name="Currency 3 2 3 2 2 4 3" xfId="0"/>
    <cellStyle name="Currency 3 2 3 2 2 5" xfId="0"/>
    <cellStyle name="Currency 3 2 3 2 2 5 2" xfId="0"/>
    <cellStyle name="Currency 3 2 3 2 2 6" xfId="0"/>
    <cellStyle name="Currency 3 2 3 2 3" xfId="0"/>
    <cellStyle name="Currency 3 2 3 2 3 2" xfId="0"/>
    <cellStyle name="Currency 3 2 3 2 3 2 2" xfId="0"/>
    <cellStyle name="Currency 3 2 3 2 3 2 2 2" xfId="0"/>
    <cellStyle name="Currency 3 2 3 2 3 2 2 2 2" xfId="0"/>
    <cellStyle name="Currency 3 2 3 2 3 2 2 3" xfId="0"/>
    <cellStyle name="Currency 3 2 3 2 3 2 3" xfId="0"/>
    <cellStyle name="Currency 3 2 3 2 3 2 3 2" xfId="0"/>
    <cellStyle name="Currency 3 2 3 2 3 2 4" xfId="0"/>
    <cellStyle name="Currency 3 2 3 2 3 3" xfId="0"/>
    <cellStyle name="Currency 3 2 3 2 3 3 2" xfId="0"/>
    <cellStyle name="Currency 3 2 3 2 3 3 2 2" xfId="0"/>
    <cellStyle name="Currency 3 2 3 2 3 3 3" xfId="0"/>
    <cellStyle name="Currency 3 2 3 2 3 4" xfId="0"/>
    <cellStyle name="Currency 3 2 3 2 3 4 2" xfId="0"/>
    <cellStyle name="Currency 3 2 3 2 3 5" xfId="0"/>
    <cellStyle name="Currency 3 2 3 2 4" xfId="0"/>
    <cellStyle name="Currency 3 2 3 2 4 2" xfId="0"/>
    <cellStyle name="Currency 3 2 3 2 4 2 2" xfId="0"/>
    <cellStyle name="Currency 3 2 3 2 4 2 2 2" xfId="0"/>
    <cellStyle name="Currency 3 2 3 2 4 2 3" xfId="0"/>
    <cellStyle name="Currency 3 2 3 2 4 3" xfId="0"/>
    <cellStyle name="Currency 3 2 3 2 4 3 2" xfId="0"/>
    <cellStyle name="Currency 3 2 3 2 4 4" xfId="0"/>
    <cellStyle name="Currency 3 2 3 2 5" xfId="0"/>
    <cellStyle name="Currency 3 2 3 2 5 2" xfId="0"/>
    <cellStyle name="Currency 3 2 3 2 5 2 2" xfId="0"/>
    <cellStyle name="Currency 3 2 3 2 5 3" xfId="0"/>
    <cellStyle name="Currency 3 2 3 2 6" xfId="0"/>
    <cellStyle name="Currency 3 2 3 2 6 2" xfId="0"/>
    <cellStyle name="Currency 3 2 3 2 7" xfId="0"/>
    <cellStyle name="Currency 3 2 3 3" xfId="0"/>
    <cellStyle name="Currency 3 2 3 3 2" xfId="0"/>
    <cellStyle name="Currency 3 2 3 3 2 2" xfId="0"/>
    <cellStyle name="Currency 3 2 3 3 2 2 2" xfId="0"/>
    <cellStyle name="Currency 3 2 3 3 2 2 2 2" xfId="0"/>
    <cellStyle name="Currency 3 2 3 3 2 2 2 2 2" xfId="0"/>
    <cellStyle name="Currency 3 2 3 3 2 2 2 3" xfId="0"/>
    <cellStyle name="Currency 3 2 3 3 2 2 3" xfId="0"/>
    <cellStyle name="Currency 3 2 3 3 2 2 3 2" xfId="0"/>
    <cellStyle name="Currency 3 2 3 3 2 2 4" xfId="0"/>
    <cellStyle name="Currency 3 2 3 3 2 3" xfId="0"/>
    <cellStyle name="Currency 3 2 3 3 2 3 2" xfId="0"/>
    <cellStyle name="Currency 3 2 3 3 2 3 2 2" xfId="0"/>
    <cellStyle name="Currency 3 2 3 3 2 3 3" xfId="0"/>
    <cellStyle name="Currency 3 2 3 3 2 4" xfId="0"/>
    <cellStyle name="Currency 3 2 3 3 2 4 2" xfId="0"/>
    <cellStyle name="Currency 3 2 3 3 2 5" xfId="0"/>
    <cellStyle name="Currency 3 2 3 3 3" xfId="0"/>
    <cellStyle name="Currency 3 2 3 3 3 2" xfId="0"/>
    <cellStyle name="Currency 3 2 3 3 3 2 2" xfId="0"/>
    <cellStyle name="Currency 3 2 3 3 3 2 2 2" xfId="0"/>
    <cellStyle name="Currency 3 2 3 3 3 2 3" xfId="0"/>
    <cellStyle name="Currency 3 2 3 3 3 3" xfId="0"/>
    <cellStyle name="Currency 3 2 3 3 3 3 2" xfId="0"/>
    <cellStyle name="Currency 3 2 3 3 3 4" xfId="0"/>
    <cellStyle name="Currency 3 2 3 3 4" xfId="0"/>
    <cellStyle name="Currency 3 2 3 3 4 2" xfId="0"/>
    <cellStyle name="Currency 3 2 3 3 4 2 2" xfId="0"/>
    <cellStyle name="Currency 3 2 3 3 4 3" xfId="0"/>
    <cellStyle name="Currency 3 2 3 3 5" xfId="0"/>
    <cellStyle name="Currency 3 2 3 3 5 2" xfId="0"/>
    <cellStyle name="Currency 3 2 3 3 6" xfId="0"/>
    <cellStyle name="Currency 3 2 3 4" xfId="0"/>
    <cellStyle name="Currency 3 2 3 4 2" xfId="0"/>
    <cellStyle name="Currency 3 2 3 4 2 2" xfId="0"/>
    <cellStyle name="Currency 3 2 3 4 2 2 2" xfId="0"/>
    <cellStyle name="Currency 3 2 3 4 2 2 2 2" xfId="0"/>
    <cellStyle name="Currency 3 2 3 4 2 2 3" xfId="0"/>
    <cellStyle name="Currency 3 2 3 4 2 3" xfId="0"/>
    <cellStyle name="Currency 3 2 3 4 2 3 2" xfId="0"/>
    <cellStyle name="Currency 3 2 3 4 2 4" xfId="0"/>
    <cellStyle name="Currency 3 2 3 4 3" xfId="0"/>
    <cellStyle name="Currency 3 2 3 4 3 2" xfId="0"/>
    <cellStyle name="Currency 3 2 3 4 3 2 2" xfId="0"/>
    <cellStyle name="Currency 3 2 3 4 3 3" xfId="0"/>
    <cellStyle name="Currency 3 2 3 4 4" xfId="0"/>
    <cellStyle name="Currency 3 2 3 4 4 2" xfId="0"/>
    <cellStyle name="Currency 3 2 3 4 5" xfId="0"/>
    <cellStyle name="Currency 3 2 3 5" xfId="0"/>
    <cellStyle name="Currency 3 2 3 5 2" xfId="0"/>
    <cellStyle name="Currency 3 2 3 5 2 2" xfId="0"/>
    <cellStyle name="Currency 3 2 3 5 2 2 2" xfId="0"/>
    <cellStyle name="Currency 3 2 3 5 2 3" xfId="0"/>
    <cellStyle name="Currency 3 2 3 5 3" xfId="0"/>
    <cellStyle name="Currency 3 2 3 5 3 2" xfId="0"/>
    <cellStyle name="Currency 3 2 3 5 4" xfId="0"/>
    <cellStyle name="Currency 3 2 3 6" xfId="0"/>
    <cellStyle name="Currency 3 2 3 6 2" xfId="0"/>
    <cellStyle name="Currency 3 2 3 6 2 2" xfId="0"/>
    <cellStyle name="Currency 3 2 3 6 3" xfId="0"/>
    <cellStyle name="Currency 3 2 3 7" xfId="0"/>
    <cellStyle name="Currency 3 2 3 7 2" xfId="0"/>
    <cellStyle name="Currency 3 2 3 8" xfId="0"/>
    <cellStyle name="Currency 3 2 4" xfId="0"/>
    <cellStyle name="Currency 3 2 4 2" xfId="0"/>
    <cellStyle name="Currency 3 2 4 2 2" xfId="0"/>
    <cellStyle name="Currency 3 2 4 2 2 2" xfId="0"/>
    <cellStyle name="Currency 3 2 4 2 2 2 2" xfId="0"/>
    <cellStyle name="Currency 3 2 4 2 2 2 2 2" xfId="0"/>
    <cellStyle name="Currency 3 2 4 2 2 2 2 2 2" xfId="0"/>
    <cellStyle name="Currency 3 2 4 2 2 2 2 3" xfId="0"/>
    <cellStyle name="Currency 3 2 4 2 2 2 3" xfId="0"/>
    <cellStyle name="Currency 3 2 4 2 2 2 3 2" xfId="0"/>
    <cellStyle name="Currency 3 2 4 2 2 2 4" xfId="0"/>
    <cellStyle name="Currency 3 2 4 2 2 3" xfId="0"/>
    <cellStyle name="Currency 3 2 4 2 2 3 2" xfId="0"/>
    <cellStyle name="Currency 3 2 4 2 2 3 2 2" xfId="0"/>
    <cellStyle name="Currency 3 2 4 2 2 3 3" xfId="0"/>
    <cellStyle name="Currency 3 2 4 2 2 4" xfId="0"/>
    <cellStyle name="Currency 3 2 4 2 2 4 2" xfId="0"/>
    <cellStyle name="Currency 3 2 4 2 2 5" xfId="0"/>
    <cellStyle name="Currency 3 2 4 2 3" xfId="0"/>
    <cellStyle name="Currency 3 2 4 2 3 2" xfId="0"/>
    <cellStyle name="Currency 3 2 4 2 3 2 2" xfId="0"/>
    <cellStyle name="Currency 3 2 4 2 3 2 2 2" xfId="0"/>
    <cellStyle name="Currency 3 2 4 2 3 2 3" xfId="0"/>
    <cellStyle name="Currency 3 2 4 2 3 3" xfId="0"/>
    <cellStyle name="Currency 3 2 4 2 3 3 2" xfId="0"/>
    <cellStyle name="Currency 3 2 4 2 3 4" xfId="0"/>
    <cellStyle name="Currency 3 2 4 2 4" xfId="0"/>
    <cellStyle name="Currency 3 2 4 2 4 2" xfId="0"/>
    <cellStyle name="Currency 3 2 4 2 4 2 2" xfId="0"/>
    <cellStyle name="Currency 3 2 4 2 4 3" xfId="0"/>
    <cellStyle name="Currency 3 2 4 2 5" xfId="0"/>
    <cellStyle name="Currency 3 2 4 2 5 2" xfId="0"/>
    <cellStyle name="Currency 3 2 4 2 6" xfId="0"/>
    <cellStyle name="Currency 3 2 4 3" xfId="0"/>
    <cellStyle name="Currency 3 2 4 3 2" xfId="0"/>
    <cellStyle name="Currency 3 2 4 3 2 2" xfId="0"/>
    <cellStyle name="Currency 3 2 4 3 2 2 2" xfId="0"/>
    <cellStyle name="Currency 3 2 4 3 2 2 2 2" xfId="0"/>
    <cellStyle name="Currency 3 2 4 3 2 2 3" xfId="0"/>
    <cellStyle name="Currency 3 2 4 3 2 3" xfId="0"/>
    <cellStyle name="Currency 3 2 4 3 2 3 2" xfId="0"/>
    <cellStyle name="Currency 3 2 4 3 2 4" xfId="0"/>
    <cellStyle name="Currency 3 2 4 3 3" xfId="0"/>
    <cellStyle name="Currency 3 2 4 3 3 2" xfId="0"/>
    <cellStyle name="Currency 3 2 4 3 3 2 2" xfId="0"/>
    <cellStyle name="Currency 3 2 4 3 3 3" xfId="0"/>
    <cellStyle name="Currency 3 2 4 3 4" xfId="0"/>
    <cellStyle name="Currency 3 2 4 3 4 2" xfId="0"/>
    <cellStyle name="Currency 3 2 4 3 5" xfId="0"/>
    <cellStyle name="Currency 3 2 4 4" xfId="0"/>
    <cellStyle name="Currency 3 2 4 4 2" xfId="0"/>
    <cellStyle name="Currency 3 2 4 4 2 2" xfId="0"/>
    <cellStyle name="Currency 3 2 4 4 2 2 2" xfId="0"/>
    <cellStyle name="Currency 3 2 4 4 2 3" xfId="0"/>
    <cellStyle name="Currency 3 2 4 4 3" xfId="0"/>
    <cellStyle name="Currency 3 2 4 4 3 2" xfId="0"/>
    <cellStyle name="Currency 3 2 4 4 4" xfId="0"/>
    <cellStyle name="Currency 3 2 4 5" xfId="0"/>
    <cellStyle name="Currency 3 2 4 5 2" xfId="0"/>
    <cellStyle name="Currency 3 2 4 5 2 2" xfId="0"/>
    <cellStyle name="Currency 3 2 4 5 3" xfId="0"/>
    <cellStyle name="Currency 3 2 4 6" xfId="0"/>
    <cellStyle name="Currency 3 2 4 6 2" xfId="0"/>
    <cellStyle name="Currency 3 2 4 7" xfId="0"/>
    <cellStyle name="Currency 3 2 5" xfId="0"/>
    <cellStyle name="Currency 3 2 5 2" xfId="0"/>
    <cellStyle name="Currency 3 2 5 2 2" xfId="0"/>
    <cellStyle name="Currency 3 2 5 2 2 2" xfId="0"/>
    <cellStyle name="Currency 3 2 5 2 2 2 2" xfId="0"/>
    <cellStyle name="Currency 3 2 5 2 2 2 2 2" xfId="0"/>
    <cellStyle name="Currency 3 2 5 2 2 2 3" xfId="0"/>
    <cellStyle name="Currency 3 2 5 2 2 3" xfId="0"/>
    <cellStyle name="Currency 3 2 5 2 2 3 2" xfId="0"/>
    <cellStyle name="Currency 3 2 5 2 2 4" xfId="0"/>
    <cellStyle name="Currency 3 2 5 2 3" xfId="0"/>
    <cellStyle name="Currency 3 2 5 2 3 2" xfId="0"/>
    <cellStyle name="Currency 3 2 5 2 3 2 2" xfId="0"/>
    <cellStyle name="Currency 3 2 5 2 3 3" xfId="0"/>
    <cellStyle name="Currency 3 2 5 2 4" xfId="0"/>
    <cellStyle name="Currency 3 2 5 2 4 2" xfId="0"/>
    <cellStyle name="Currency 3 2 5 2 5" xfId="0"/>
    <cellStyle name="Currency 3 2 5 3" xfId="0"/>
    <cellStyle name="Currency 3 2 5 3 2" xfId="0"/>
    <cellStyle name="Currency 3 2 5 3 2 2" xfId="0"/>
    <cellStyle name="Currency 3 2 5 3 2 2 2" xfId="0"/>
    <cellStyle name="Currency 3 2 5 3 2 3" xfId="0"/>
    <cellStyle name="Currency 3 2 5 3 3" xfId="0"/>
    <cellStyle name="Currency 3 2 5 3 3 2" xfId="0"/>
    <cellStyle name="Currency 3 2 5 3 4" xfId="0"/>
    <cellStyle name="Currency 3 2 5 4" xfId="0"/>
    <cellStyle name="Currency 3 2 5 4 2" xfId="0"/>
    <cellStyle name="Currency 3 2 5 4 2 2" xfId="0"/>
    <cellStyle name="Currency 3 2 5 4 3" xfId="0"/>
    <cellStyle name="Currency 3 2 5 5" xfId="0"/>
    <cellStyle name="Currency 3 2 5 5 2" xfId="0"/>
    <cellStyle name="Currency 3 2 5 6" xfId="0"/>
    <cellStyle name="Currency 3 2 6" xfId="0"/>
    <cellStyle name="Currency 3 2 6 2" xfId="0"/>
    <cellStyle name="Currency 3 2 6 2 2" xfId="0"/>
    <cellStyle name="Currency 3 2 6 2 2 2" xfId="0"/>
    <cellStyle name="Currency 3 2 6 2 2 2 2" xfId="0"/>
    <cellStyle name="Currency 3 2 6 2 2 3" xfId="0"/>
    <cellStyle name="Currency 3 2 6 2 3" xfId="0"/>
    <cellStyle name="Currency 3 2 6 2 3 2" xfId="0"/>
    <cellStyle name="Currency 3 2 6 2 4" xfId="0"/>
    <cellStyle name="Currency 3 2 6 3" xfId="0"/>
    <cellStyle name="Currency 3 2 6 3 2" xfId="0"/>
    <cellStyle name="Currency 3 2 6 3 2 2" xfId="0"/>
    <cellStyle name="Currency 3 2 6 3 3" xfId="0"/>
    <cellStyle name="Currency 3 2 6 4" xfId="0"/>
    <cellStyle name="Currency 3 2 6 4 2" xfId="0"/>
    <cellStyle name="Currency 3 2 6 5" xfId="0"/>
    <cellStyle name="Currency 3 2 7" xfId="0"/>
    <cellStyle name="Currency 3 2 7 2" xfId="0"/>
    <cellStyle name="Currency 3 2 7 2 2" xfId="0"/>
    <cellStyle name="Currency 3 2 7 2 2 2" xfId="0"/>
    <cellStyle name="Currency 3 2 7 2 3" xfId="0"/>
    <cellStyle name="Currency 3 2 7 3" xfId="0"/>
    <cellStyle name="Currency 3 2 7 3 2" xfId="0"/>
    <cellStyle name="Currency 3 2 7 4" xfId="0"/>
    <cellStyle name="Currency 3 2 8" xfId="0"/>
    <cellStyle name="Currency 3 2 8 2" xfId="0"/>
    <cellStyle name="Currency 3 2 8 2 2" xfId="0"/>
    <cellStyle name="Currency 3 2 8 3" xfId="0"/>
    <cellStyle name="Currency 3 2 9" xfId="0"/>
    <cellStyle name="Currency 3 2 9 2" xfId="0"/>
    <cellStyle name="Currency 3 3" xfId="0"/>
    <cellStyle name="Currency 3 3 2" xfId="0"/>
    <cellStyle name="Currency 3 3 2 2" xfId="0"/>
    <cellStyle name="Currency 3 3 2 2 2" xfId="0"/>
    <cellStyle name="Currency 3 3 2 2 2 2" xfId="0"/>
    <cellStyle name="Currency 3 3 2 2 2 2 2" xfId="0"/>
    <cellStyle name="Currency 3 3 2 2 2 2 2 2" xfId="0"/>
    <cellStyle name="Currency 3 3 2 2 2 2 2 2 2" xfId="0"/>
    <cellStyle name="Currency 3 3 2 2 2 2 2 2 2 2" xfId="0"/>
    <cellStyle name="Currency 3 3 2 2 2 2 2 2 3" xfId="0"/>
    <cellStyle name="Currency 3 3 2 2 2 2 2 3" xfId="0"/>
    <cellStyle name="Currency 3 3 2 2 2 2 2 3 2" xfId="0"/>
    <cellStyle name="Currency 3 3 2 2 2 2 2 4" xfId="0"/>
    <cellStyle name="Currency 3 3 2 2 2 2 3" xfId="0"/>
    <cellStyle name="Currency 3 3 2 2 2 2 3 2" xfId="0"/>
    <cellStyle name="Currency 3 3 2 2 2 2 3 2 2" xfId="0"/>
    <cellStyle name="Currency 3 3 2 2 2 2 3 3" xfId="0"/>
    <cellStyle name="Currency 3 3 2 2 2 2 4" xfId="0"/>
    <cellStyle name="Currency 3 3 2 2 2 2 4 2" xfId="0"/>
    <cellStyle name="Currency 3 3 2 2 2 2 5" xfId="0"/>
    <cellStyle name="Currency 3 3 2 2 2 3" xfId="0"/>
    <cellStyle name="Currency 3 3 2 2 2 3 2" xfId="0"/>
    <cellStyle name="Currency 3 3 2 2 2 3 2 2" xfId="0"/>
    <cellStyle name="Currency 3 3 2 2 2 3 2 2 2" xfId="0"/>
    <cellStyle name="Currency 3 3 2 2 2 3 2 3" xfId="0"/>
    <cellStyle name="Currency 3 3 2 2 2 3 3" xfId="0"/>
    <cellStyle name="Currency 3 3 2 2 2 3 3 2" xfId="0"/>
    <cellStyle name="Currency 3 3 2 2 2 3 4" xfId="0"/>
    <cellStyle name="Currency 3 3 2 2 2 4" xfId="0"/>
    <cellStyle name="Currency 3 3 2 2 2 4 2" xfId="0"/>
    <cellStyle name="Currency 3 3 2 2 2 4 2 2" xfId="0"/>
    <cellStyle name="Currency 3 3 2 2 2 4 3" xfId="0"/>
    <cellStyle name="Currency 3 3 2 2 2 5" xfId="0"/>
    <cellStyle name="Currency 3 3 2 2 2 5 2" xfId="0"/>
    <cellStyle name="Currency 3 3 2 2 2 6" xfId="0"/>
    <cellStyle name="Currency 3 3 2 2 3" xfId="0"/>
    <cellStyle name="Currency 3 3 2 2 3 2" xfId="0"/>
    <cellStyle name="Currency 3 3 2 2 3 2 2" xfId="0"/>
    <cellStyle name="Currency 3 3 2 2 3 2 2 2" xfId="0"/>
    <cellStyle name="Currency 3 3 2 2 3 2 2 2 2" xfId="0"/>
    <cellStyle name="Currency 3 3 2 2 3 2 2 3" xfId="0"/>
    <cellStyle name="Currency 3 3 2 2 3 2 3" xfId="0"/>
    <cellStyle name="Currency 3 3 2 2 3 2 3 2" xfId="0"/>
    <cellStyle name="Currency 3 3 2 2 3 2 4" xfId="0"/>
    <cellStyle name="Currency 3 3 2 2 3 3" xfId="0"/>
    <cellStyle name="Currency 3 3 2 2 3 3 2" xfId="0"/>
    <cellStyle name="Currency 3 3 2 2 3 3 2 2" xfId="0"/>
    <cellStyle name="Currency 3 3 2 2 3 3 3" xfId="0"/>
    <cellStyle name="Currency 3 3 2 2 3 4" xfId="0"/>
    <cellStyle name="Currency 3 3 2 2 3 4 2" xfId="0"/>
    <cellStyle name="Currency 3 3 2 2 3 5" xfId="0"/>
    <cellStyle name="Currency 3 3 2 2 4" xfId="0"/>
    <cellStyle name="Currency 3 3 2 2 4 2" xfId="0"/>
    <cellStyle name="Currency 3 3 2 2 4 2 2" xfId="0"/>
    <cellStyle name="Currency 3 3 2 2 4 2 2 2" xfId="0"/>
    <cellStyle name="Currency 3 3 2 2 4 2 3" xfId="0"/>
    <cellStyle name="Currency 3 3 2 2 4 3" xfId="0"/>
    <cellStyle name="Currency 3 3 2 2 4 3 2" xfId="0"/>
    <cellStyle name="Currency 3 3 2 2 4 4" xfId="0"/>
    <cellStyle name="Currency 3 3 2 2 5" xfId="0"/>
    <cellStyle name="Currency 3 3 2 2 5 2" xfId="0"/>
    <cellStyle name="Currency 3 3 2 2 5 2 2" xfId="0"/>
    <cellStyle name="Currency 3 3 2 2 5 3" xfId="0"/>
    <cellStyle name="Currency 3 3 2 2 6" xfId="0"/>
    <cellStyle name="Currency 3 3 2 2 6 2" xfId="0"/>
    <cellStyle name="Currency 3 3 2 2 7" xfId="0"/>
    <cellStyle name="Currency 3 3 2 3" xfId="0"/>
    <cellStyle name="Currency 3 3 2 3 2" xfId="0"/>
    <cellStyle name="Currency 3 3 2 3 2 2" xfId="0"/>
    <cellStyle name="Currency 3 3 2 3 2 2 2" xfId="0"/>
    <cellStyle name="Currency 3 3 2 3 2 2 2 2" xfId="0"/>
    <cellStyle name="Currency 3 3 2 3 2 2 2 2 2" xfId="0"/>
    <cellStyle name="Currency 3 3 2 3 2 2 2 3" xfId="0"/>
    <cellStyle name="Currency 3 3 2 3 2 2 3" xfId="0"/>
    <cellStyle name="Currency 3 3 2 3 2 2 3 2" xfId="0"/>
    <cellStyle name="Currency 3 3 2 3 2 2 4" xfId="0"/>
    <cellStyle name="Currency 3 3 2 3 2 3" xfId="0"/>
    <cellStyle name="Currency 3 3 2 3 2 3 2" xfId="0"/>
    <cellStyle name="Currency 3 3 2 3 2 3 2 2" xfId="0"/>
    <cellStyle name="Currency 3 3 2 3 2 3 3" xfId="0"/>
    <cellStyle name="Currency 3 3 2 3 2 4" xfId="0"/>
    <cellStyle name="Currency 3 3 2 3 2 4 2" xfId="0"/>
    <cellStyle name="Currency 3 3 2 3 2 5" xfId="0"/>
    <cellStyle name="Currency 3 3 2 3 3" xfId="0"/>
    <cellStyle name="Currency 3 3 2 3 3 2" xfId="0"/>
    <cellStyle name="Currency 3 3 2 3 3 2 2" xfId="0"/>
    <cellStyle name="Currency 3 3 2 3 3 2 2 2" xfId="0"/>
    <cellStyle name="Currency 3 3 2 3 3 2 3" xfId="0"/>
    <cellStyle name="Currency 3 3 2 3 3 3" xfId="0"/>
    <cellStyle name="Currency 3 3 2 3 3 3 2" xfId="0"/>
    <cellStyle name="Currency 3 3 2 3 3 4" xfId="0"/>
    <cellStyle name="Currency 3 3 2 3 4" xfId="0"/>
    <cellStyle name="Currency 3 3 2 3 4 2" xfId="0"/>
    <cellStyle name="Currency 3 3 2 3 4 2 2" xfId="0"/>
    <cellStyle name="Currency 3 3 2 3 4 3" xfId="0"/>
    <cellStyle name="Currency 3 3 2 3 5" xfId="0"/>
    <cellStyle name="Currency 3 3 2 3 5 2" xfId="0"/>
    <cellStyle name="Currency 3 3 2 3 6" xfId="0"/>
    <cellStyle name="Currency 3 3 2 4" xfId="0"/>
    <cellStyle name="Currency 3 3 2 4 2" xfId="0"/>
    <cellStyle name="Currency 3 3 2 4 2 2" xfId="0"/>
    <cellStyle name="Currency 3 3 2 4 2 2 2" xfId="0"/>
    <cellStyle name="Currency 3 3 2 4 2 2 2 2" xfId="0"/>
    <cellStyle name="Currency 3 3 2 4 2 2 3" xfId="0"/>
    <cellStyle name="Currency 3 3 2 4 2 3" xfId="0"/>
    <cellStyle name="Currency 3 3 2 4 2 3 2" xfId="0"/>
    <cellStyle name="Currency 3 3 2 4 2 4" xfId="0"/>
    <cellStyle name="Currency 3 3 2 4 3" xfId="0"/>
    <cellStyle name="Currency 3 3 2 4 3 2" xfId="0"/>
    <cellStyle name="Currency 3 3 2 4 3 2 2" xfId="0"/>
    <cellStyle name="Currency 3 3 2 4 3 3" xfId="0"/>
    <cellStyle name="Currency 3 3 2 4 4" xfId="0"/>
    <cellStyle name="Currency 3 3 2 4 4 2" xfId="0"/>
    <cellStyle name="Currency 3 3 2 4 5" xfId="0"/>
    <cellStyle name="Currency 3 3 2 5" xfId="0"/>
    <cellStyle name="Currency 3 3 2 5 2" xfId="0"/>
    <cellStyle name="Currency 3 3 2 5 2 2" xfId="0"/>
    <cellStyle name="Currency 3 3 2 5 2 2 2" xfId="0"/>
    <cellStyle name="Currency 3 3 2 5 2 3" xfId="0"/>
    <cellStyle name="Currency 3 3 2 5 3" xfId="0"/>
    <cellStyle name="Currency 3 3 2 5 3 2" xfId="0"/>
    <cellStyle name="Currency 3 3 2 5 4" xfId="0"/>
    <cellStyle name="Currency 3 3 2 6" xfId="0"/>
    <cellStyle name="Currency 3 3 2 6 2" xfId="0"/>
    <cellStyle name="Currency 3 3 2 6 2 2" xfId="0"/>
    <cellStyle name="Currency 3 3 2 6 3" xfId="0"/>
    <cellStyle name="Currency 3 3 2 7" xfId="0"/>
    <cellStyle name="Currency 3 3 2 7 2" xfId="0"/>
    <cellStyle name="Currency 3 3 2 8" xfId="0"/>
    <cellStyle name="Currency 3 3 3" xfId="0"/>
    <cellStyle name="Currency 3 3 3 2" xfId="0"/>
    <cellStyle name="Currency 3 3 3 2 2" xfId="0"/>
    <cellStyle name="Currency 3 3 3 2 2 2" xfId="0"/>
    <cellStyle name="Currency 3 3 3 2 2 2 2" xfId="0"/>
    <cellStyle name="Currency 3 3 3 2 2 2 2 2" xfId="0"/>
    <cellStyle name="Currency 3 3 3 2 2 2 2 2 2" xfId="0"/>
    <cellStyle name="Currency 3 3 3 2 2 2 2 3" xfId="0"/>
    <cellStyle name="Currency 3 3 3 2 2 2 3" xfId="0"/>
    <cellStyle name="Currency 3 3 3 2 2 2 3 2" xfId="0"/>
    <cellStyle name="Currency 3 3 3 2 2 2 4" xfId="0"/>
    <cellStyle name="Currency 3 3 3 2 2 3" xfId="0"/>
    <cellStyle name="Currency 3 3 3 2 2 3 2" xfId="0"/>
    <cellStyle name="Currency 3 3 3 2 2 3 2 2" xfId="0"/>
    <cellStyle name="Currency 3 3 3 2 2 3 3" xfId="0"/>
    <cellStyle name="Currency 3 3 3 2 2 4" xfId="0"/>
    <cellStyle name="Currency 3 3 3 2 2 4 2" xfId="0"/>
    <cellStyle name="Currency 3 3 3 2 2 5" xfId="0"/>
    <cellStyle name="Currency 3 3 3 2 3" xfId="0"/>
    <cellStyle name="Currency 3 3 3 2 3 2" xfId="0"/>
    <cellStyle name="Currency 3 3 3 2 3 2 2" xfId="0"/>
    <cellStyle name="Currency 3 3 3 2 3 2 2 2" xfId="0"/>
    <cellStyle name="Currency 3 3 3 2 3 2 3" xfId="0"/>
    <cellStyle name="Currency 3 3 3 2 3 3" xfId="0"/>
    <cellStyle name="Currency 3 3 3 2 3 3 2" xfId="0"/>
    <cellStyle name="Currency 3 3 3 2 3 4" xfId="0"/>
    <cellStyle name="Currency 3 3 3 2 4" xfId="0"/>
    <cellStyle name="Currency 3 3 3 2 4 2" xfId="0"/>
    <cellStyle name="Currency 3 3 3 2 4 2 2" xfId="0"/>
    <cellStyle name="Currency 3 3 3 2 4 3" xfId="0"/>
    <cellStyle name="Currency 3 3 3 2 5" xfId="0"/>
    <cellStyle name="Currency 3 3 3 2 5 2" xfId="0"/>
    <cellStyle name="Currency 3 3 3 2 6" xfId="0"/>
    <cellStyle name="Currency 3 3 3 3" xfId="0"/>
    <cellStyle name="Currency 3 3 3 3 2" xfId="0"/>
    <cellStyle name="Currency 3 3 3 3 2 2" xfId="0"/>
    <cellStyle name="Currency 3 3 3 3 2 2 2" xfId="0"/>
    <cellStyle name="Currency 3 3 3 3 2 2 2 2" xfId="0"/>
    <cellStyle name="Currency 3 3 3 3 2 2 3" xfId="0"/>
    <cellStyle name="Currency 3 3 3 3 2 3" xfId="0"/>
    <cellStyle name="Currency 3 3 3 3 2 3 2" xfId="0"/>
    <cellStyle name="Currency 3 3 3 3 2 4" xfId="0"/>
    <cellStyle name="Currency 3 3 3 3 3" xfId="0"/>
    <cellStyle name="Currency 3 3 3 3 3 2" xfId="0"/>
    <cellStyle name="Currency 3 3 3 3 3 2 2" xfId="0"/>
    <cellStyle name="Currency 3 3 3 3 3 3" xfId="0"/>
    <cellStyle name="Currency 3 3 3 3 4" xfId="0"/>
    <cellStyle name="Currency 3 3 3 3 4 2" xfId="0"/>
    <cellStyle name="Currency 3 3 3 3 5" xfId="0"/>
    <cellStyle name="Currency 3 3 3 4" xfId="0"/>
    <cellStyle name="Currency 3 3 3 4 2" xfId="0"/>
    <cellStyle name="Currency 3 3 3 4 2 2" xfId="0"/>
    <cellStyle name="Currency 3 3 3 4 2 2 2" xfId="0"/>
    <cellStyle name="Currency 3 3 3 4 2 3" xfId="0"/>
    <cellStyle name="Currency 3 3 3 4 3" xfId="0"/>
    <cellStyle name="Currency 3 3 3 4 3 2" xfId="0"/>
    <cellStyle name="Currency 3 3 3 4 4" xfId="0"/>
    <cellStyle name="Currency 3 3 3 5" xfId="0"/>
    <cellStyle name="Currency 3 3 3 5 2" xfId="0"/>
    <cellStyle name="Currency 3 3 3 5 2 2" xfId="0"/>
    <cellStyle name="Currency 3 3 3 5 3" xfId="0"/>
    <cellStyle name="Currency 3 3 3 6" xfId="0"/>
    <cellStyle name="Currency 3 3 3 6 2" xfId="0"/>
    <cellStyle name="Currency 3 3 3 7" xfId="0"/>
    <cellStyle name="Currency 3 3 4" xfId="0"/>
    <cellStyle name="Currency 3 3 4 2" xfId="0"/>
    <cellStyle name="Currency 3 3 4 2 2" xfId="0"/>
    <cellStyle name="Currency 3 3 4 2 2 2" xfId="0"/>
    <cellStyle name="Currency 3 3 4 2 2 2 2" xfId="0"/>
    <cellStyle name="Currency 3 3 4 2 2 2 2 2" xfId="0"/>
    <cellStyle name="Currency 3 3 4 2 2 2 3" xfId="0"/>
    <cellStyle name="Currency 3 3 4 2 2 3" xfId="0"/>
    <cellStyle name="Currency 3 3 4 2 2 3 2" xfId="0"/>
    <cellStyle name="Currency 3 3 4 2 2 4" xfId="0"/>
    <cellStyle name="Currency 3 3 4 2 3" xfId="0"/>
    <cellStyle name="Currency 3 3 4 2 3 2" xfId="0"/>
    <cellStyle name="Currency 3 3 4 2 3 2 2" xfId="0"/>
    <cellStyle name="Currency 3 3 4 2 3 3" xfId="0"/>
    <cellStyle name="Currency 3 3 4 2 4" xfId="0"/>
    <cellStyle name="Currency 3 3 4 2 4 2" xfId="0"/>
    <cellStyle name="Currency 3 3 4 2 5" xfId="0"/>
    <cellStyle name="Currency 3 3 4 3" xfId="0"/>
    <cellStyle name="Currency 3 3 4 3 2" xfId="0"/>
    <cellStyle name="Currency 3 3 4 3 2 2" xfId="0"/>
    <cellStyle name="Currency 3 3 4 3 2 2 2" xfId="0"/>
    <cellStyle name="Currency 3 3 4 3 2 3" xfId="0"/>
    <cellStyle name="Currency 3 3 4 3 3" xfId="0"/>
    <cellStyle name="Currency 3 3 4 3 3 2" xfId="0"/>
    <cellStyle name="Currency 3 3 4 3 4" xfId="0"/>
    <cellStyle name="Currency 3 3 4 4" xfId="0"/>
    <cellStyle name="Currency 3 3 4 4 2" xfId="0"/>
    <cellStyle name="Currency 3 3 4 4 2 2" xfId="0"/>
    <cellStyle name="Currency 3 3 4 4 3" xfId="0"/>
    <cellStyle name="Currency 3 3 4 5" xfId="0"/>
    <cellStyle name="Currency 3 3 4 5 2" xfId="0"/>
    <cellStyle name="Currency 3 3 4 6" xfId="0"/>
    <cellStyle name="Currency 3 3 5" xfId="0"/>
    <cellStyle name="Currency 3 3 5 2" xfId="0"/>
    <cellStyle name="Currency 3 3 5 2 2" xfId="0"/>
    <cellStyle name="Currency 3 3 5 2 2 2" xfId="0"/>
    <cellStyle name="Currency 3 3 5 2 2 2 2" xfId="0"/>
    <cellStyle name="Currency 3 3 5 2 2 3" xfId="0"/>
    <cellStyle name="Currency 3 3 5 2 3" xfId="0"/>
    <cellStyle name="Currency 3 3 5 2 3 2" xfId="0"/>
    <cellStyle name="Currency 3 3 5 2 4" xfId="0"/>
    <cellStyle name="Currency 3 3 5 3" xfId="0"/>
    <cellStyle name="Currency 3 3 5 3 2" xfId="0"/>
    <cellStyle name="Currency 3 3 5 3 2 2" xfId="0"/>
    <cellStyle name="Currency 3 3 5 3 3" xfId="0"/>
    <cellStyle name="Currency 3 3 5 4" xfId="0"/>
    <cellStyle name="Currency 3 3 5 4 2" xfId="0"/>
    <cellStyle name="Currency 3 3 5 5" xfId="0"/>
    <cellStyle name="Currency 3 3 6" xfId="0"/>
    <cellStyle name="Currency 3 3 6 2" xfId="0"/>
    <cellStyle name="Currency 3 3 6 2 2" xfId="0"/>
    <cellStyle name="Currency 3 3 6 2 2 2" xfId="0"/>
    <cellStyle name="Currency 3 3 6 2 3" xfId="0"/>
    <cellStyle name="Currency 3 3 6 3" xfId="0"/>
    <cellStyle name="Currency 3 3 6 3 2" xfId="0"/>
    <cellStyle name="Currency 3 3 6 4" xfId="0"/>
    <cellStyle name="Currency 3 3 7" xfId="0"/>
    <cellStyle name="Currency 3 3 7 2" xfId="0"/>
    <cellStyle name="Currency 3 3 7 2 2" xfId="0"/>
    <cellStyle name="Currency 3 3 7 3" xfId="0"/>
    <cellStyle name="Currency 3 3 8" xfId="0"/>
    <cellStyle name="Currency 3 3 8 2" xfId="0"/>
    <cellStyle name="Currency 3 3 9" xfId="0"/>
    <cellStyle name="Currency 3 4" xfId="0"/>
    <cellStyle name="Currency 3 4 2" xfId="0"/>
    <cellStyle name="Currency 3 4 2 2" xfId="0"/>
    <cellStyle name="Currency 3 4 2 2 2" xfId="0"/>
    <cellStyle name="Currency 3 4 2 2 2 2" xfId="0"/>
    <cellStyle name="Currency 3 4 2 2 2 2 2" xfId="0"/>
    <cellStyle name="Currency 3 4 2 2 2 2 2 2" xfId="0"/>
    <cellStyle name="Currency 3 4 2 2 2 2 2 2 2" xfId="0"/>
    <cellStyle name="Currency 3 4 2 2 2 2 2 3" xfId="0"/>
    <cellStyle name="Currency 3 4 2 2 2 2 3" xfId="0"/>
    <cellStyle name="Currency 3 4 2 2 2 2 3 2" xfId="0"/>
    <cellStyle name="Currency 3 4 2 2 2 2 4" xfId="0"/>
    <cellStyle name="Currency 3 4 2 2 2 3" xfId="0"/>
    <cellStyle name="Currency 3 4 2 2 2 3 2" xfId="0"/>
    <cellStyle name="Currency 3 4 2 2 2 3 2 2" xfId="0"/>
    <cellStyle name="Currency 3 4 2 2 2 3 3" xfId="0"/>
    <cellStyle name="Currency 3 4 2 2 2 4" xfId="0"/>
    <cellStyle name="Currency 3 4 2 2 2 4 2" xfId="0"/>
    <cellStyle name="Currency 3 4 2 2 2 5" xfId="0"/>
    <cellStyle name="Currency 3 4 2 2 3" xfId="0"/>
    <cellStyle name="Currency 3 4 2 2 3 2" xfId="0"/>
    <cellStyle name="Currency 3 4 2 2 3 2 2" xfId="0"/>
    <cellStyle name="Currency 3 4 2 2 3 2 2 2" xfId="0"/>
    <cellStyle name="Currency 3 4 2 2 3 2 3" xfId="0"/>
    <cellStyle name="Currency 3 4 2 2 3 3" xfId="0"/>
    <cellStyle name="Currency 3 4 2 2 3 3 2" xfId="0"/>
    <cellStyle name="Currency 3 4 2 2 3 4" xfId="0"/>
    <cellStyle name="Currency 3 4 2 2 4" xfId="0"/>
    <cellStyle name="Currency 3 4 2 2 4 2" xfId="0"/>
    <cellStyle name="Currency 3 4 2 2 4 2 2" xfId="0"/>
    <cellStyle name="Currency 3 4 2 2 4 3" xfId="0"/>
    <cellStyle name="Currency 3 4 2 2 5" xfId="0"/>
    <cellStyle name="Currency 3 4 2 2 5 2" xfId="0"/>
    <cellStyle name="Currency 3 4 2 2 6" xfId="0"/>
    <cellStyle name="Currency 3 4 2 3" xfId="0"/>
    <cellStyle name="Currency 3 4 2 3 2" xfId="0"/>
    <cellStyle name="Currency 3 4 2 3 2 2" xfId="0"/>
    <cellStyle name="Currency 3 4 2 3 2 2 2" xfId="0"/>
    <cellStyle name="Currency 3 4 2 3 2 2 2 2" xfId="0"/>
    <cellStyle name="Currency 3 4 2 3 2 2 3" xfId="0"/>
    <cellStyle name="Currency 3 4 2 3 2 3" xfId="0"/>
    <cellStyle name="Currency 3 4 2 3 2 3 2" xfId="0"/>
    <cellStyle name="Currency 3 4 2 3 2 4" xfId="0"/>
    <cellStyle name="Currency 3 4 2 3 3" xfId="0"/>
    <cellStyle name="Currency 3 4 2 3 3 2" xfId="0"/>
    <cellStyle name="Currency 3 4 2 3 3 2 2" xfId="0"/>
    <cellStyle name="Currency 3 4 2 3 3 3" xfId="0"/>
    <cellStyle name="Currency 3 4 2 3 4" xfId="0"/>
    <cellStyle name="Currency 3 4 2 3 4 2" xfId="0"/>
    <cellStyle name="Currency 3 4 2 3 5" xfId="0"/>
    <cellStyle name="Currency 3 4 2 4" xfId="0"/>
    <cellStyle name="Currency 3 4 2 4 2" xfId="0"/>
    <cellStyle name="Currency 3 4 2 4 2 2" xfId="0"/>
    <cellStyle name="Currency 3 4 2 4 2 2 2" xfId="0"/>
    <cellStyle name="Currency 3 4 2 4 2 3" xfId="0"/>
    <cellStyle name="Currency 3 4 2 4 3" xfId="0"/>
    <cellStyle name="Currency 3 4 2 4 3 2" xfId="0"/>
    <cellStyle name="Currency 3 4 2 4 4" xfId="0"/>
    <cellStyle name="Currency 3 4 2 5" xfId="0"/>
    <cellStyle name="Currency 3 4 2 5 2" xfId="0"/>
    <cellStyle name="Currency 3 4 2 5 2 2" xfId="0"/>
    <cellStyle name="Currency 3 4 2 5 3" xfId="0"/>
    <cellStyle name="Currency 3 4 2 6" xfId="0"/>
    <cellStyle name="Currency 3 4 2 6 2" xfId="0"/>
    <cellStyle name="Currency 3 4 2 7" xfId="0"/>
    <cellStyle name="Currency 3 4 3" xfId="0"/>
    <cellStyle name="Currency 3 4 3 2" xfId="0"/>
    <cellStyle name="Currency 3 4 3 2 2" xfId="0"/>
    <cellStyle name="Currency 3 4 3 2 2 2" xfId="0"/>
    <cellStyle name="Currency 3 4 3 2 2 2 2" xfId="0"/>
    <cellStyle name="Currency 3 4 3 2 2 2 2 2" xfId="0"/>
    <cellStyle name="Currency 3 4 3 2 2 2 3" xfId="0"/>
    <cellStyle name="Currency 3 4 3 2 2 3" xfId="0"/>
    <cellStyle name="Currency 3 4 3 2 2 3 2" xfId="0"/>
    <cellStyle name="Currency 3 4 3 2 2 4" xfId="0"/>
    <cellStyle name="Currency 3 4 3 2 3" xfId="0"/>
    <cellStyle name="Currency 3 4 3 2 3 2" xfId="0"/>
    <cellStyle name="Currency 3 4 3 2 3 2 2" xfId="0"/>
    <cellStyle name="Currency 3 4 3 2 3 3" xfId="0"/>
    <cellStyle name="Currency 3 4 3 2 4" xfId="0"/>
    <cellStyle name="Currency 3 4 3 2 4 2" xfId="0"/>
    <cellStyle name="Currency 3 4 3 2 5" xfId="0"/>
    <cellStyle name="Currency 3 4 3 3" xfId="0"/>
    <cellStyle name="Currency 3 4 3 3 2" xfId="0"/>
    <cellStyle name="Currency 3 4 3 3 2 2" xfId="0"/>
    <cellStyle name="Currency 3 4 3 3 2 2 2" xfId="0"/>
    <cellStyle name="Currency 3 4 3 3 2 3" xfId="0"/>
    <cellStyle name="Currency 3 4 3 3 3" xfId="0"/>
    <cellStyle name="Currency 3 4 3 3 3 2" xfId="0"/>
    <cellStyle name="Currency 3 4 3 3 4" xfId="0"/>
    <cellStyle name="Currency 3 4 3 4" xfId="0"/>
    <cellStyle name="Currency 3 4 3 4 2" xfId="0"/>
    <cellStyle name="Currency 3 4 3 4 2 2" xfId="0"/>
    <cellStyle name="Currency 3 4 3 4 3" xfId="0"/>
    <cellStyle name="Currency 3 4 3 5" xfId="0"/>
    <cellStyle name="Currency 3 4 3 5 2" xfId="0"/>
    <cellStyle name="Currency 3 4 3 6" xfId="0"/>
    <cellStyle name="Currency 3 4 4" xfId="0"/>
    <cellStyle name="Currency 3 4 4 2" xfId="0"/>
    <cellStyle name="Currency 3 4 4 2 2" xfId="0"/>
    <cellStyle name="Currency 3 4 4 2 2 2" xfId="0"/>
    <cellStyle name="Currency 3 4 4 2 2 2 2" xfId="0"/>
    <cellStyle name="Currency 3 4 4 2 2 3" xfId="0"/>
    <cellStyle name="Currency 3 4 4 2 3" xfId="0"/>
    <cellStyle name="Currency 3 4 4 2 3 2" xfId="0"/>
    <cellStyle name="Currency 3 4 4 2 4" xfId="0"/>
    <cellStyle name="Currency 3 4 4 3" xfId="0"/>
    <cellStyle name="Currency 3 4 4 3 2" xfId="0"/>
    <cellStyle name="Currency 3 4 4 3 2 2" xfId="0"/>
    <cellStyle name="Currency 3 4 4 3 3" xfId="0"/>
    <cellStyle name="Currency 3 4 4 4" xfId="0"/>
    <cellStyle name="Currency 3 4 4 4 2" xfId="0"/>
    <cellStyle name="Currency 3 4 4 5" xfId="0"/>
    <cellStyle name="Currency 3 4 5" xfId="0"/>
    <cellStyle name="Currency 3 4 5 2" xfId="0"/>
    <cellStyle name="Currency 3 4 5 2 2" xfId="0"/>
    <cellStyle name="Currency 3 4 5 2 2 2" xfId="0"/>
    <cellStyle name="Currency 3 4 5 2 3" xfId="0"/>
    <cellStyle name="Currency 3 4 5 3" xfId="0"/>
    <cellStyle name="Currency 3 4 5 3 2" xfId="0"/>
    <cellStyle name="Currency 3 4 5 4" xfId="0"/>
    <cellStyle name="Currency 3 4 6" xfId="0"/>
    <cellStyle name="Currency 3 4 6 2" xfId="0"/>
    <cellStyle name="Currency 3 4 6 2 2" xfId="0"/>
    <cellStyle name="Currency 3 4 6 3" xfId="0"/>
    <cellStyle name="Currency 3 4 7" xfId="0"/>
    <cellStyle name="Currency 3 4 7 2" xfId="0"/>
    <cellStyle name="Currency 3 4 8" xfId="0"/>
    <cellStyle name="Currency 3 5" xfId="0"/>
    <cellStyle name="Currency 3 5 2" xfId="0"/>
    <cellStyle name="Currency 3 5 2 2" xfId="0"/>
    <cellStyle name="Currency 3 5 2 2 2" xfId="0"/>
    <cellStyle name="Currency 3 5 2 2 2 2" xfId="0"/>
    <cellStyle name="Currency 3 5 2 2 2 2 2" xfId="0"/>
    <cellStyle name="Currency 3 5 2 2 2 2 2 2" xfId="0"/>
    <cellStyle name="Currency 3 5 2 2 2 2 3" xfId="0"/>
    <cellStyle name="Currency 3 5 2 2 2 3" xfId="0"/>
    <cellStyle name="Currency 3 5 2 2 2 3 2" xfId="0"/>
    <cellStyle name="Currency 3 5 2 2 2 4" xfId="0"/>
    <cellStyle name="Currency 3 5 2 2 3" xfId="0"/>
    <cellStyle name="Currency 3 5 2 2 3 2" xfId="0"/>
    <cellStyle name="Currency 3 5 2 2 3 2 2" xfId="0"/>
    <cellStyle name="Currency 3 5 2 2 3 3" xfId="0"/>
    <cellStyle name="Currency 3 5 2 2 4" xfId="0"/>
    <cellStyle name="Currency 3 5 2 2 4 2" xfId="0"/>
    <cellStyle name="Currency 3 5 2 2 5" xfId="0"/>
    <cellStyle name="Currency 3 5 2 3" xfId="0"/>
    <cellStyle name="Currency 3 5 2 3 2" xfId="0"/>
    <cellStyle name="Currency 3 5 2 3 2 2" xfId="0"/>
    <cellStyle name="Currency 3 5 2 3 2 2 2" xfId="0"/>
    <cellStyle name="Currency 3 5 2 3 2 3" xfId="0"/>
    <cellStyle name="Currency 3 5 2 3 3" xfId="0"/>
    <cellStyle name="Currency 3 5 2 3 3 2" xfId="0"/>
    <cellStyle name="Currency 3 5 2 3 4" xfId="0"/>
    <cellStyle name="Currency 3 5 2 4" xfId="0"/>
    <cellStyle name="Currency 3 5 2 4 2" xfId="0"/>
    <cellStyle name="Currency 3 5 2 4 2 2" xfId="0"/>
    <cellStyle name="Currency 3 5 2 4 3" xfId="0"/>
    <cellStyle name="Currency 3 5 2 5" xfId="0"/>
    <cellStyle name="Currency 3 5 2 5 2" xfId="0"/>
    <cellStyle name="Currency 3 5 2 6" xfId="0"/>
    <cellStyle name="Currency 3 5 3" xfId="0"/>
    <cellStyle name="Currency 3 5 3 2" xfId="0"/>
    <cellStyle name="Currency 3 5 3 2 2" xfId="0"/>
    <cellStyle name="Currency 3 5 3 2 2 2" xfId="0"/>
    <cellStyle name="Currency 3 5 3 2 2 2 2" xfId="0"/>
    <cellStyle name="Currency 3 5 3 2 2 3" xfId="0"/>
    <cellStyle name="Currency 3 5 3 2 3" xfId="0"/>
    <cellStyle name="Currency 3 5 3 2 3 2" xfId="0"/>
    <cellStyle name="Currency 3 5 3 2 4" xfId="0"/>
    <cellStyle name="Currency 3 5 3 3" xfId="0"/>
    <cellStyle name="Currency 3 5 3 3 2" xfId="0"/>
    <cellStyle name="Currency 3 5 3 3 2 2" xfId="0"/>
    <cellStyle name="Currency 3 5 3 3 3" xfId="0"/>
    <cellStyle name="Currency 3 5 3 4" xfId="0"/>
    <cellStyle name="Currency 3 5 3 4 2" xfId="0"/>
    <cellStyle name="Currency 3 5 3 5" xfId="0"/>
    <cellStyle name="Currency 3 5 4" xfId="0"/>
    <cellStyle name="Currency 3 5 4 2" xfId="0"/>
    <cellStyle name="Currency 3 5 4 2 2" xfId="0"/>
    <cellStyle name="Currency 3 5 4 2 2 2" xfId="0"/>
    <cellStyle name="Currency 3 5 4 2 3" xfId="0"/>
    <cellStyle name="Currency 3 5 4 3" xfId="0"/>
    <cellStyle name="Currency 3 5 4 3 2" xfId="0"/>
    <cellStyle name="Currency 3 5 4 4" xfId="0"/>
    <cellStyle name="Currency 3 5 5" xfId="0"/>
    <cellStyle name="Currency 3 5 5 2" xfId="0"/>
    <cellStyle name="Currency 3 5 5 2 2" xfId="0"/>
    <cellStyle name="Currency 3 5 5 3" xfId="0"/>
    <cellStyle name="Currency 3 5 6" xfId="0"/>
    <cellStyle name="Currency 3 5 6 2" xfId="0"/>
    <cellStyle name="Currency 3 5 7" xfId="0"/>
    <cellStyle name="Currency 3 6" xfId="0"/>
    <cellStyle name="Currency 3 6 2" xfId="0"/>
    <cellStyle name="Currency 3 6 2 2" xfId="0"/>
    <cellStyle name="Currency 3 6 2 2 2" xfId="0"/>
    <cellStyle name="Currency 3 6 2 2 2 2" xfId="0"/>
    <cellStyle name="Currency 3 6 2 2 2 2 2" xfId="0"/>
    <cellStyle name="Currency 3 6 2 2 2 3" xfId="0"/>
    <cellStyle name="Currency 3 6 2 2 3" xfId="0"/>
    <cellStyle name="Currency 3 6 2 2 3 2" xfId="0"/>
    <cellStyle name="Currency 3 6 2 2 4" xfId="0"/>
    <cellStyle name="Currency 3 6 2 3" xfId="0"/>
    <cellStyle name="Currency 3 6 2 3 2" xfId="0"/>
    <cellStyle name="Currency 3 6 2 3 2 2" xfId="0"/>
    <cellStyle name="Currency 3 6 2 3 3" xfId="0"/>
    <cellStyle name="Currency 3 6 2 4" xfId="0"/>
    <cellStyle name="Currency 3 6 2 4 2" xfId="0"/>
    <cellStyle name="Currency 3 6 2 5" xfId="0"/>
    <cellStyle name="Currency 3 6 3" xfId="0"/>
    <cellStyle name="Currency 3 6 3 2" xfId="0"/>
    <cellStyle name="Currency 3 6 3 2 2" xfId="0"/>
    <cellStyle name="Currency 3 6 3 2 2 2" xfId="0"/>
    <cellStyle name="Currency 3 6 3 2 3" xfId="0"/>
    <cellStyle name="Currency 3 6 3 3" xfId="0"/>
    <cellStyle name="Currency 3 6 3 3 2" xfId="0"/>
    <cellStyle name="Currency 3 6 3 4" xfId="0"/>
    <cellStyle name="Currency 3 6 4" xfId="0"/>
    <cellStyle name="Currency 3 6 4 2" xfId="0"/>
    <cellStyle name="Currency 3 6 4 2 2" xfId="0"/>
    <cellStyle name="Currency 3 6 4 3" xfId="0"/>
    <cellStyle name="Currency 3 6 5" xfId="0"/>
    <cellStyle name="Currency 3 6 5 2" xfId="0"/>
    <cellStyle name="Currency 3 6 6" xfId="0"/>
    <cellStyle name="Currency 3 7" xfId="0"/>
    <cellStyle name="Currency 3 7 2" xfId="0"/>
    <cellStyle name="Currency 3 7 2 2" xfId="0"/>
    <cellStyle name="Currency 3 7 2 2 2" xfId="0"/>
    <cellStyle name="Currency 3 7 2 2 2 2" xfId="0"/>
    <cellStyle name="Currency 3 7 2 2 3" xfId="0"/>
    <cellStyle name="Currency 3 7 2 3" xfId="0"/>
    <cellStyle name="Currency 3 7 2 3 2" xfId="0"/>
    <cellStyle name="Currency 3 7 2 4" xfId="0"/>
    <cellStyle name="Currency 3 7 3" xfId="0"/>
    <cellStyle name="Currency 3 7 3 2" xfId="0"/>
    <cellStyle name="Currency 3 7 3 2 2" xfId="0"/>
    <cellStyle name="Currency 3 7 3 3" xfId="0"/>
    <cellStyle name="Currency 3 7 4" xfId="0"/>
    <cellStyle name="Currency 3 7 4 2" xfId="0"/>
    <cellStyle name="Currency 3 7 5" xfId="0"/>
    <cellStyle name="Currency 3 8" xfId="0"/>
    <cellStyle name="Currency 3 8 2" xfId="0"/>
    <cellStyle name="Currency 3 8 2 2" xfId="0"/>
    <cellStyle name="Currency 3 8 2 2 2" xfId="0"/>
    <cellStyle name="Currency 3 8 2 3" xfId="0"/>
    <cellStyle name="Currency 3 8 3" xfId="0"/>
    <cellStyle name="Currency 3 8 3 2" xfId="0"/>
    <cellStyle name="Currency 3 8 4" xfId="0"/>
    <cellStyle name="Currency 3 9" xfId="0"/>
    <cellStyle name="Currency 3 9 2" xfId="0"/>
    <cellStyle name="Currency 3 9 2 2" xfId="0"/>
    <cellStyle name="Currency 3 9 3" xfId="0"/>
    <cellStyle name="Currency 4" xfId="0"/>
    <cellStyle name="Currency 4 10" xfId="0"/>
    <cellStyle name="Currency 4 10 2" xfId="0"/>
    <cellStyle name="Currency 4 10 2 2" xfId="0"/>
    <cellStyle name="Currency 4 10 2 2 2" xfId="0"/>
    <cellStyle name="Currency 4 10 2 2 2 2" xfId="0"/>
    <cellStyle name="Currency 4 10 2 2 2 3" xfId="0"/>
    <cellStyle name="Currency 4 10 2 2 3" xfId="0"/>
    <cellStyle name="Currency 4 10 2 2 4" xfId="0"/>
    <cellStyle name="Currency 4 10 2 3" xfId="0"/>
    <cellStyle name="Currency 4 10 2 3 2" xfId="0"/>
    <cellStyle name="Currency 4 10 2 3 3" xfId="0"/>
    <cellStyle name="Currency 4 10 2 4" xfId="0"/>
    <cellStyle name="Currency 4 10 2 5" xfId="0"/>
    <cellStyle name="Currency 4 10 3" xfId="0"/>
    <cellStyle name="Currency 4 10 3 2" xfId="0"/>
    <cellStyle name="Currency 4 10 3 2 2" xfId="0"/>
    <cellStyle name="Currency 4 10 3 2 3" xfId="0"/>
    <cellStyle name="Currency 4 10 3 3" xfId="0"/>
    <cellStyle name="Currency 4 10 3 4" xfId="0"/>
    <cellStyle name="Currency 4 10 4" xfId="0"/>
    <cellStyle name="Currency 4 10 4 2" xfId="0"/>
    <cellStyle name="Currency 4 10 4 3" xfId="0"/>
    <cellStyle name="Currency 4 10 5" xfId="0"/>
    <cellStyle name="Currency 4 10 6" xfId="0"/>
    <cellStyle name="Currency 4 11" xfId="0"/>
    <cellStyle name="Currency 4 11 2" xfId="0"/>
    <cellStyle name="Currency 4 11 2 2" xfId="0"/>
    <cellStyle name="Currency 4 11 2 2 2" xfId="0"/>
    <cellStyle name="Currency 4 11 2 2 3" xfId="0"/>
    <cellStyle name="Currency 4 11 2 3" xfId="0"/>
    <cellStyle name="Currency 4 11 2 4" xfId="0"/>
    <cellStyle name="Currency 4 11 3" xfId="0"/>
    <cellStyle name="Currency 4 11 3 2" xfId="0"/>
    <cellStyle name="Currency 4 11 3 3" xfId="0"/>
    <cellStyle name="Currency 4 11 4" xfId="0"/>
    <cellStyle name="Currency 4 11 5" xfId="0"/>
    <cellStyle name="Currency 4 12" xfId="0"/>
    <cellStyle name="Currency 4 12 2" xfId="0"/>
    <cellStyle name="Currency 4 12 2 2" xfId="0"/>
    <cellStyle name="Currency 4 12 2 3" xfId="0"/>
    <cellStyle name="Currency 4 12 3" xfId="0"/>
    <cellStyle name="Currency 4 12 4" xfId="0"/>
    <cellStyle name="Currency 4 13" xfId="0"/>
    <cellStyle name="Currency 4 13 2" xfId="0"/>
    <cellStyle name="Currency 4 13 3" xfId="0"/>
    <cellStyle name="Currency 4 14" xfId="0"/>
    <cellStyle name="Currency 4 15" xfId="0"/>
    <cellStyle name="Currency 4 16" xfId="0"/>
    <cellStyle name="Currency 4 17" xfId="0"/>
    <cellStyle name="Currency 4 2" xfId="0"/>
    <cellStyle name="Currency 4 2 10" xfId="0"/>
    <cellStyle name="Currency 4 2 10 2" xfId="0"/>
    <cellStyle name="Currency 4 2 11" xfId="0"/>
    <cellStyle name="Currency 4 2 2" xfId="0"/>
    <cellStyle name="Currency 4 2 2 10" xfId="0"/>
    <cellStyle name="Currency 4 2 2 2" xfId="0"/>
    <cellStyle name="Currency 4 2 2 2 2" xfId="0"/>
    <cellStyle name="Currency 4 2 2 2 2 2" xfId="0"/>
    <cellStyle name="Currency 4 2 2 2 2 2 2" xfId="0"/>
    <cellStyle name="Currency 4 2 2 2 2 2 2 2" xfId="0"/>
    <cellStyle name="Currency 4 2 2 2 2 2 2 2 2" xfId="0"/>
    <cellStyle name="Currency 4 2 2 2 2 2 2 2 2 2" xfId="0"/>
    <cellStyle name="Currency 4 2 2 2 2 2 2 2 2 2 2" xfId="0"/>
    <cellStyle name="Currency 4 2 2 2 2 2 2 2 2 2 2 2" xfId="0"/>
    <cellStyle name="Currency 4 2 2 2 2 2 2 2 2 2 3" xfId="0"/>
    <cellStyle name="Currency 4 2 2 2 2 2 2 2 2 3" xfId="0"/>
    <cellStyle name="Currency 4 2 2 2 2 2 2 2 2 3 2" xfId="0"/>
    <cellStyle name="Currency 4 2 2 2 2 2 2 2 2 4" xfId="0"/>
    <cellStyle name="Currency 4 2 2 2 2 2 2 2 3" xfId="0"/>
    <cellStyle name="Currency 4 2 2 2 2 2 2 2 3 2" xfId="0"/>
    <cellStyle name="Currency 4 2 2 2 2 2 2 2 3 2 2" xfId="0"/>
    <cellStyle name="Currency 4 2 2 2 2 2 2 2 3 3" xfId="0"/>
    <cellStyle name="Currency 4 2 2 2 2 2 2 2 4" xfId="0"/>
    <cellStyle name="Currency 4 2 2 2 2 2 2 2 4 2" xfId="0"/>
    <cellStyle name="Currency 4 2 2 2 2 2 2 2 5" xfId="0"/>
    <cellStyle name="Currency 4 2 2 2 2 2 2 3" xfId="0"/>
    <cellStyle name="Currency 4 2 2 2 2 2 2 3 2" xfId="0"/>
    <cellStyle name="Currency 4 2 2 2 2 2 2 3 2 2" xfId="0"/>
    <cellStyle name="Currency 4 2 2 2 2 2 2 3 2 2 2" xfId="0"/>
    <cellStyle name="Currency 4 2 2 2 2 2 2 3 2 3" xfId="0"/>
    <cellStyle name="Currency 4 2 2 2 2 2 2 3 3" xfId="0"/>
    <cellStyle name="Currency 4 2 2 2 2 2 2 3 3 2" xfId="0"/>
    <cellStyle name="Currency 4 2 2 2 2 2 2 3 4" xfId="0"/>
    <cellStyle name="Currency 4 2 2 2 2 2 2 4" xfId="0"/>
    <cellStyle name="Currency 4 2 2 2 2 2 2 4 2" xfId="0"/>
    <cellStyle name="Currency 4 2 2 2 2 2 2 4 2 2" xfId="0"/>
    <cellStyle name="Currency 4 2 2 2 2 2 2 4 3" xfId="0"/>
    <cellStyle name="Currency 4 2 2 2 2 2 2 5" xfId="0"/>
    <cellStyle name="Currency 4 2 2 2 2 2 2 5 2" xfId="0"/>
    <cellStyle name="Currency 4 2 2 2 2 2 2 6" xfId="0"/>
    <cellStyle name="Currency 4 2 2 2 2 2 3" xfId="0"/>
    <cellStyle name="Currency 4 2 2 2 2 2 3 2" xfId="0"/>
    <cellStyle name="Currency 4 2 2 2 2 2 3 2 2" xfId="0"/>
    <cellStyle name="Currency 4 2 2 2 2 2 3 2 2 2" xfId="0"/>
    <cellStyle name="Currency 4 2 2 2 2 2 3 2 2 2 2" xfId="0"/>
    <cellStyle name="Currency 4 2 2 2 2 2 3 2 2 3" xfId="0"/>
    <cellStyle name="Currency 4 2 2 2 2 2 3 2 3" xfId="0"/>
    <cellStyle name="Currency 4 2 2 2 2 2 3 2 3 2" xfId="0"/>
    <cellStyle name="Currency 4 2 2 2 2 2 3 2 4" xfId="0"/>
    <cellStyle name="Currency 4 2 2 2 2 2 3 3" xfId="0"/>
    <cellStyle name="Currency 4 2 2 2 2 2 3 3 2" xfId="0"/>
    <cellStyle name="Currency 4 2 2 2 2 2 3 3 2 2" xfId="0"/>
    <cellStyle name="Currency 4 2 2 2 2 2 3 3 3" xfId="0"/>
    <cellStyle name="Currency 4 2 2 2 2 2 3 4" xfId="0"/>
    <cellStyle name="Currency 4 2 2 2 2 2 3 4 2" xfId="0"/>
    <cellStyle name="Currency 4 2 2 2 2 2 3 5" xfId="0"/>
    <cellStyle name="Currency 4 2 2 2 2 2 4" xfId="0"/>
    <cellStyle name="Currency 4 2 2 2 2 2 4 2" xfId="0"/>
    <cellStyle name="Currency 4 2 2 2 2 2 4 2 2" xfId="0"/>
    <cellStyle name="Currency 4 2 2 2 2 2 4 2 2 2" xfId="0"/>
    <cellStyle name="Currency 4 2 2 2 2 2 4 2 3" xfId="0"/>
    <cellStyle name="Currency 4 2 2 2 2 2 4 3" xfId="0"/>
    <cellStyle name="Currency 4 2 2 2 2 2 4 3 2" xfId="0"/>
    <cellStyle name="Currency 4 2 2 2 2 2 4 4" xfId="0"/>
    <cellStyle name="Currency 4 2 2 2 2 2 5" xfId="0"/>
    <cellStyle name="Currency 4 2 2 2 2 2 5 2" xfId="0"/>
    <cellStyle name="Currency 4 2 2 2 2 2 5 2 2" xfId="0"/>
    <cellStyle name="Currency 4 2 2 2 2 2 5 3" xfId="0"/>
    <cellStyle name="Currency 4 2 2 2 2 2 6" xfId="0"/>
    <cellStyle name="Currency 4 2 2 2 2 2 6 2" xfId="0"/>
    <cellStyle name="Currency 4 2 2 2 2 2 7" xfId="0"/>
    <cellStyle name="Currency 4 2 2 2 2 3" xfId="0"/>
    <cellStyle name="Currency 4 2 2 2 2 3 2" xfId="0"/>
    <cellStyle name="Currency 4 2 2 2 2 3 2 2" xfId="0"/>
    <cellStyle name="Currency 4 2 2 2 2 3 2 2 2" xfId="0"/>
    <cellStyle name="Currency 4 2 2 2 2 3 2 2 2 2" xfId="0"/>
    <cellStyle name="Currency 4 2 2 2 2 3 2 2 2 2 2" xfId="0"/>
    <cellStyle name="Currency 4 2 2 2 2 3 2 2 2 3" xfId="0"/>
    <cellStyle name="Currency 4 2 2 2 2 3 2 2 3" xfId="0"/>
    <cellStyle name="Currency 4 2 2 2 2 3 2 2 3 2" xfId="0"/>
    <cellStyle name="Currency 4 2 2 2 2 3 2 2 4" xfId="0"/>
    <cellStyle name="Currency 4 2 2 2 2 3 2 3" xfId="0"/>
    <cellStyle name="Currency 4 2 2 2 2 3 2 3 2" xfId="0"/>
    <cellStyle name="Currency 4 2 2 2 2 3 2 3 2 2" xfId="0"/>
    <cellStyle name="Currency 4 2 2 2 2 3 2 3 3" xfId="0"/>
    <cellStyle name="Currency 4 2 2 2 2 3 2 4" xfId="0"/>
    <cellStyle name="Currency 4 2 2 2 2 3 2 4 2" xfId="0"/>
    <cellStyle name="Currency 4 2 2 2 2 3 2 5" xfId="0"/>
    <cellStyle name="Currency 4 2 2 2 2 3 3" xfId="0"/>
    <cellStyle name="Currency 4 2 2 2 2 3 3 2" xfId="0"/>
    <cellStyle name="Currency 4 2 2 2 2 3 3 2 2" xfId="0"/>
    <cellStyle name="Currency 4 2 2 2 2 3 3 2 2 2" xfId="0"/>
    <cellStyle name="Currency 4 2 2 2 2 3 3 2 3" xfId="0"/>
    <cellStyle name="Currency 4 2 2 2 2 3 3 3" xfId="0"/>
    <cellStyle name="Currency 4 2 2 2 2 3 3 3 2" xfId="0"/>
    <cellStyle name="Currency 4 2 2 2 2 3 3 4" xfId="0"/>
    <cellStyle name="Currency 4 2 2 2 2 3 4" xfId="0"/>
    <cellStyle name="Currency 4 2 2 2 2 3 4 2" xfId="0"/>
    <cellStyle name="Currency 4 2 2 2 2 3 4 2 2" xfId="0"/>
    <cellStyle name="Currency 4 2 2 2 2 3 4 3" xfId="0"/>
    <cellStyle name="Currency 4 2 2 2 2 3 5" xfId="0"/>
    <cellStyle name="Currency 4 2 2 2 2 3 5 2" xfId="0"/>
    <cellStyle name="Currency 4 2 2 2 2 3 6" xfId="0"/>
    <cellStyle name="Currency 4 2 2 2 2 4" xfId="0"/>
    <cellStyle name="Currency 4 2 2 2 2 4 2" xfId="0"/>
    <cellStyle name="Currency 4 2 2 2 2 4 2 2" xfId="0"/>
    <cellStyle name="Currency 4 2 2 2 2 4 2 2 2" xfId="0"/>
    <cellStyle name="Currency 4 2 2 2 2 4 2 2 2 2" xfId="0"/>
    <cellStyle name="Currency 4 2 2 2 2 4 2 2 3" xfId="0"/>
    <cellStyle name="Currency 4 2 2 2 2 4 2 3" xfId="0"/>
    <cellStyle name="Currency 4 2 2 2 2 4 2 3 2" xfId="0"/>
    <cellStyle name="Currency 4 2 2 2 2 4 2 4" xfId="0"/>
    <cellStyle name="Currency 4 2 2 2 2 4 3" xfId="0"/>
    <cellStyle name="Currency 4 2 2 2 2 4 3 2" xfId="0"/>
    <cellStyle name="Currency 4 2 2 2 2 4 3 2 2" xfId="0"/>
    <cellStyle name="Currency 4 2 2 2 2 4 3 3" xfId="0"/>
    <cellStyle name="Currency 4 2 2 2 2 4 4" xfId="0"/>
    <cellStyle name="Currency 4 2 2 2 2 4 4 2" xfId="0"/>
    <cellStyle name="Currency 4 2 2 2 2 4 5" xfId="0"/>
    <cellStyle name="Currency 4 2 2 2 2 5" xfId="0"/>
    <cellStyle name="Currency 4 2 2 2 2 5 2" xfId="0"/>
    <cellStyle name="Currency 4 2 2 2 2 5 2 2" xfId="0"/>
    <cellStyle name="Currency 4 2 2 2 2 5 2 2 2" xfId="0"/>
    <cellStyle name="Currency 4 2 2 2 2 5 2 3" xfId="0"/>
    <cellStyle name="Currency 4 2 2 2 2 5 3" xfId="0"/>
    <cellStyle name="Currency 4 2 2 2 2 5 3 2" xfId="0"/>
    <cellStyle name="Currency 4 2 2 2 2 5 4" xfId="0"/>
    <cellStyle name="Currency 4 2 2 2 2 6" xfId="0"/>
    <cellStyle name="Currency 4 2 2 2 2 6 2" xfId="0"/>
    <cellStyle name="Currency 4 2 2 2 2 6 2 2" xfId="0"/>
    <cellStyle name="Currency 4 2 2 2 2 6 3" xfId="0"/>
    <cellStyle name="Currency 4 2 2 2 2 7" xfId="0"/>
    <cellStyle name="Currency 4 2 2 2 2 7 2" xfId="0"/>
    <cellStyle name="Currency 4 2 2 2 2 8" xfId="0"/>
    <cellStyle name="Currency 4 2 2 2 3" xfId="0"/>
    <cellStyle name="Currency 4 2 2 2 3 2" xfId="0"/>
    <cellStyle name="Currency 4 2 2 2 3 2 2" xfId="0"/>
    <cellStyle name="Currency 4 2 2 2 3 2 2 2" xfId="0"/>
    <cellStyle name="Currency 4 2 2 2 3 2 2 2 2" xfId="0"/>
    <cellStyle name="Currency 4 2 2 2 3 2 2 2 2 2" xfId="0"/>
    <cellStyle name="Currency 4 2 2 2 3 2 2 2 2 2 2" xfId="0"/>
    <cellStyle name="Currency 4 2 2 2 3 2 2 2 2 3" xfId="0"/>
    <cellStyle name="Currency 4 2 2 2 3 2 2 2 3" xfId="0"/>
    <cellStyle name="Currency 4 2 2 2 3 2 2 2 3 2" xfId="0"/>
    <cellStyle name="Currency 4 2 2 2 3 2 2 2 4" xfId="0"/>
    <cellStyle name="Currency 4 2 2 2 3 2 2 3" xfId="0"/>
    <cellStyle name="Currency 4 2 2 2 3 2 2 3 2" xfId="0"/>
    <cellStyle name="Currency 4 2 2 2 3 2 2 3 2 2" xfId="0"/>
    <cellStyle name="Currency 4 2 2 2 3 2 2 3 3" xfId="0"/>
    <cellStyle name="Currency 4 2 2 2 3 2 2 4" xfId="0"/>
    <cellStyle name="Currency 4 2 2 2 3 2 2 4 2" xfId="0"/>
    <cellStyle name="Currency 4 2 2 2 3 2 2 5" xfId="0"/>
    <cellStyle name="Currency 4 2 2 2 3 2 3" xfId="0"/>
    <cellStyle name="Currency 4 2 2 2 3 2 3 2" xfId="0"/>
    <cellStyle name="Currency 4 2 2 2 3 2 3 2 2" xfId="0"/>
    <cellStyle name="Currency 4 2 2 2 3 2 3 2 2 2" xfId="0"/>
    <cellStyle name="Currency 4 2 2 2 3 2 3 2 3" xfId="0"/>
    <cellStyle name="Currency 4 2 2 2 3 2 3 3" xfId="0"/>
    <cellStyle name="Currency 4 2 2 2 3 2 3 3 2" xfId="0"/>
    <cellStyle name="Currency 4 2 2 2 3 2 3 4" xfId="0"/>
    <cellStyle name="Currency 4 2 2 2 3 2 4" xfId="0"/>
    <cellStyle name="Currency 4 2 2 2 3 2 4 2" xfId="0"/>
    <cellStyle name="Currency 4 2 2 2 3 2 4 2 2" xfId="0"/>
    <cellStyle name="Currency 4 2 2 2 3 2 4 3" xfId="0"/>
    <cellStyle name="Currency 4 2 2 2 3 2 5" xfId="0"/>
    <cellStyle name="Currency 4 2 2 2 3 2 5 2" xfId="0"/>
    <cellStyle name="Currency 4 2 2 2 3 2 6" xfId="0"/>
    <cellStyle name="Currency 4 2 2 2 3 3" xfId="0"/>
    <cellStyle name="Currency 4 2 2 2 3 3 2" xfId="0"/>
    <cellStyle name="Currency 4 2 2 2 3 3 2 2" xfId="0"/>
    <cellStyle name="Currency 4 2 2 2 3 3 2 2 2" xfId="0"/>
    <cellStyle name="Currency 4 2 2 2 3 3 2 2 2 2" xfId="0"/>
    <cellStyle name="Currency 4 2 2 2 3 3 2 2 3" xfId="0"/>
    <cellStyle name="Currency 4 2 2 2 3 3 2 3" xfId="0"/>
    <cellStyle name="Currency 4 2 2 2 3 3 2 3 2" xfId="0"/>
    <cellStyle name="Currency 4 2 2 2 3 3 2 4" xfId="0"/>
    <cellStyle name="Currency 4 2 2 2 3 3 3" xfId="0"/>
    <cellStyle name="Currency 4 2 2 2 3 3 3 2" xfId="0"/>
    <cellStyle name="Currency 4 2 2 2 3 3 3 2 2" xfId="0"/>
    <cellStyle name="Currency 4 2 2 2 3 3 3 3" xfId="0"/>
    <cellStyle name="Currency 4 2 2 2 3 3 4" xfId="0"/>
    <cellStyle name="Currency 4 2 2 2 3 3 4 2" xfId="0"/>
    <cellStyle name="Currency 4 2 2 2 3 3 5" xfId="0"/>
    <cellStyle name="Currency 4 2 2 2 3 4" xfId="0"/>
    <cellStyle name="Currency 4 2 2 2 3 4 2" xfId="0"/>
    <cellStyle name="Currency 4 2 2 2 3 4 2 2" xfId="0"/>
    <cellStyle name="Currency 4 2 2 2 3 4 2 2 2" xfId="0"/>
    <cellStyle name="Currency 4 2 2 2 3 4 2 3" xfId="0"/>
    <cellStyle name="Currency 4 2 2 2 3 4 3" xfId="0"/>
    <cellStyle name="Currency 4 2 2 2 3 4 3 2" xfId="0"/>
    <cellStyle name="Currency 4 2 2 2 3 4 4" xfId="0"/>
    <cellStyle name="Currency 4 2 2 2 3 5" xfId="0"/>
    <cellStyle name="Currency 4 2 2 2 3 5 2" xfId="0"/>
    <cellStyle name="Currency 4 2 2 2 3 5 2 2" xfId="0"/>
    <cellStyle name="Currency 4 2 2 2 3 5 3" xfId="0"/>
    <cellStyle name="Currency 4 2 2 2 3 6" xfId="0"/>
    <cellStyle name="Currency 4 2 2 2 3 6 2" xfId="0"/>
    <cellStyle name="Currency 4 2 2 2 3 7" xfId="0"/>
    <cellStyle name="Currency 4 2 2 2 4" xfId="0"/>
    <cellStyle name="Currency 4 2 2 2 4 2" xfId="0"/>
    <cellStyle name="Currency 4 2 2 2 4 2 2" xfId="0"/>
    <cellStyle name="Currency 4 2 2 2 4 2 2 2" xfId="0"/>
    <cellStyle name="Currency 4 2 2 2 4 2 2 2 2" xfId="0"/>
    <cellStyle name="Currency 4 2 2 2 4 2 2 2 2 2" xfId="0"/>
    <cellStyle name="Currency 4 2 2 2 4 2 2 2 3" xfId="0"/>
    <cellStyle name="Currency 4 2 2 2 4 2 2 3" xfId="0"/>
    <cellStyle name="Currency 4 2 2 2 4 2 2 3 2" xfId="0"/>
    <cellStyle name="Currency 4 2 2 2 4 2 2 4" xfId="0"/>
    <cellStyle name="Currency 4 2 2 2 4 2 3" xfId="0"/>
    <cellStyle name="Currency 4 2 2 2 4 2 3 2" xfId="0"/>
    <cellStyle name="Currency 4 2 2 2 4 2 3 2 2" xfId="0"/>
    <cellStyle name="Currency 4 2 2 2 4 2 3 3" xfId="0"/>
    <cellStyle name="Currency 4 2 2 2 4 2 4" xfId="0"/>
    <cellStyle name="Currency 4 2 2 2 4 2 4 2" xfId="0"/>
    <cellStyle name="Currency 4 2 2 2 4 2 5" xfId="0"/>
    <cellStyle name="Currency 4 2 2 2 4 3" xfId="0"/>
    <cellStyle name="Currency 4 2 2 2 4 3 2" xfId="0"/>
    <cellStyle name="Currency 4 2 2 2 4 3 2 2" xfId="0"/>
    <cellStyle name="Currency 4 2 2 2 4 3 2 2 2" xfId="0"/>
    <cellStyle name="Currency 4 2 2 2 4 3 2 3" xfId="0"/>
    <cellStyle name="Currency 4 2 2 2 4 3 3" xfId="0"/>
    <cellStyle name="Currency 4 2 2 2 4 3 3 2" xfId="0"/>
    <cellStyle name="Currency 4 2 2 2 4 3 4" xfId="0"/>
    <cellStyle name="Currency 4 2 2 2 4 4" xfId="0"/>
    <cellStyle name="Currency 4 2 2 2 4 4 2" xfId="0"/>
    <cellStyle name="Currency 4 2 2 2 4 4 2 2" xfId="0"/>
    <cellStyle name="Currency 4 2 2 2 4 4 3" xfId="0"/>
    <cellStyle name="Currency 4 2 2 2 4 5" xfId="0"/>
    <cellStyle name="Currency 4 2 2 2 4 5 2" xfId="0"/>
    <cellStyle name="Currency 4 2 2 2 4 6" xfId="0"/>
    <cellStyle name="Currency 4 2 2 2 5" xfId="0"/>
    <cellStyle name="Currency 4 2 2 2 5 2" xfId="0"/>
    <cellStyle name="Currency 4 2 2 2 5 2 2" xfId="0"/>
    <cellStyle name="Currency 4 2 2 2 5 2 2 2" xfId="0"/>
    <cellStyle name="Currency 4 2 2 2 5 2 2 2 2" xfId="0"/>
    <cellStyle name="Currency 4 2 2 2 5 2 2 3" xfId="0"/>
    <cellStyle name="Currency 4 2 2 2 5 2 3" xfId="0"/>
    <cellStyle name="Currency 4 2 2 2 5 2 3 2" xfId="0"/>
    <cellStyle name="Currency 4 2 2 2 5 2 4" xfId="0"/>
    <cellStyle name="Currency 4 2 2 2 5 3" xfId="0"/>
    <cellStyle name="Currency 4 2 2 2 5 3 2" xfId="0"/>
    <cellStyle name="Currency 4 2 2 2 5 3 2 2" xfId="0"/>
    <cellStyle name="Currency 4 2 2 2 5 3 3" xfId="0"/>
    <cellStyle name="Currency 4 2 2 2 5 4" xfId="0"/>
    <cellStyle name="Currency 4 2 2 2 5 4 2" xfId="0"/>
    <cellStyle name="Currency 4 2 2 2 5 5" xfId="0"/>
    <cellStyle name="Currency 4 2 2 2 6" xfId="0"/>
    <cellStyle name="Currency 4 2 2 2 6 2" xfId="0"/>
    <cellStyle name="Currency 4 2 2 2 6 2 2" xfId="0"/>
    <cellStyle name="Currency 4 2 2 2 6 2 2 2" xfId="0"/>
    <cellStyle name="Currency 4 2 2 2 6 2 3" xfId="0"/>
    <cellStyle name="Currency 4 2 2 2 6 3" xfId="0"/>
    <cellStyle name="Currency 4 2 2 2 6 3 2" xfId="0"/>
    <cellStyle name="Currency 4 2 2 2 6 4" xfId="0"/>
    <cellStyle name="Currency 4 2 2 2 7" xfId="0"/>
    <cellStyle name="Currency 4 2 2 2 7 2" xfId="0"/>
    <cellStyle name="Currency 4 2 2 2 7 2 2" xfId="0"/>
    <cellStyle name="Currency 4 2 2 2 7 3" xfId="0"/>
    <cellStyle name="Currency 4 2 2 2 8" xfId="0"/>
    <cellStyle name="Currency 4 2 2 2 8 2" xfId="0"/>
    <cellStyle name="Currency 4 2 2 2 9" xfId="0"/>
    <cellStyle name="Currency 4 2 2 3" xfId="0"/>
    <cellStyle name="Currency 4 2 2 3 2" xfId="0"/>
    <cellStyle name="Currency 4 2 2 3 2 2" xfId="0"/>
    <cellStyle name="Currency 4 2 2 3 2 2 2" xfId="0"/>
    <cellStyle name="Currency 4 2 2 3 2 2 2 2" xfId="0"/>
    <cellStyle name="Currency 4 2 2 3 2 2 2 2 2" xfId="0"/>
    <cellStyle name="Currency 4 2 2 3 2 2 2 2 2 2" xfId="0"/>
    <cellStyle name="Currency 4 2 2 3 2 2 2 2 2 2 2" xfId="0"/>
    <cellStyle name="Currency 4 2 2 3 2 2 2 2 2 3" xfId="0"/>
    <cellStyle name="Currency 4 2 2 3 2 2 2 2 3" xfId="0"/>
    <cellStyle name="Currency 4 2 2 3 2 2 2 2 3 2" xfId="0"/>
    <cellStyle name="Currency 4 2 2 3 2 2 2 2 4" xfId="0"/>
    <cellStyle name="Currency 4 2 2 3 2 2 2 3" xfId="0"/>
    <cellStyle name="Currency 4 2 2 3 2 2 2 3 2" xfId="0"/>
    <cellStyle name="Currency 4 2 2 3 2 2 2 3 2 2" xfId="0"/>
    <cellStyle name="Currency 4 2 2 3 2 2 2 3 3" xfId="0"/>
    <cellStyle name="Currency 4 2 2 3 2 2 2 4" xfId="0"/>
    <cellStyle name="Currency 4 2 2 3 2 2 2 4 2" xfId="0"/>
    <cellStyle name="Currency 4 2 2 3 2 2 2 5" xfId="0"/>
    <cellStyle name="Currency 4 2 2 3 2 2 3" xfId="0"/>
    <cellStyle name="Currency 4 2 2 3 2 2 3 2" xfId="0"/>
    <cellStyle name="Currency 4 2 2 3 2 2 3 2 2" xfId="0"/>
    <cellStyle name="Currency 4 2 2 3 2 2 3 2 2 2" xfId="0"/>
    <cellStyle name="Currency 4 2 2 3 2 2 3 2 3" xfId="0"/>
    <cellStyle name="Currency 4 2 2 3 2 2 3 3" xfId="0"/>
    <cellStyle name="Currency 4 2 2 3 2 2 3 3 2" xfId="0"/>
    <cellStyle name="Currency 4 2 2 3 2 2 3 4" xfId="0"/>
    <cellStyle name="Currency 4 2 2 3 2 2 4" xfId="0"/>
    <cellStyle name="Currency 4 2 2 3 2 2 4 2" xfId="0"/>
    <cellStyle name="Currency 4 2 2 3 2 2 4 2 2" xfId="0"/>
    <cellStyle name="Currency 4 2 2 3 2 2 4 3" xfId="0"/>
    <cellStyle name="Currency 4 2 2 3 2 2 5" xfId="0"/>
    <cellStyle name="Currency 4 2 2 3 2 2 5 2" xfId="0"/>
    <cellStyle name="Currency 4 2 2 3 2 2 6" xfId="0"/>
    <cellStyle name="Currency 4 2 2 3 2 3" xfId="0"/>
    <cellStyle name="Currency 4 2 2 3 2 3 2" xfId="0"/>
    <cellStyle name="Currency 4 2 2 3 2 3 2 2" xfId="0"/>
    <cellStyle name="Currency 4 2 2 3 2 3 2 2 2" xfId="0"/>
    <cellStyle name="Currency 4 2 2 3 2 3 2 2 2 2" xfId="0"/>
    <cellStyle name="Currency 4 2 2 3 2 3 2 2 3" xfId="0"/>
    <cellStyle name="Currency 4 2 2 3 2 3 2 3" xfId="0"/>
    <cellStyle name="Currency 4 2 2 3 2 3 2 3 2" xfId="0"/>
    <cellStyle name="Currency 4 2 2 3 2 3 2 4" xfId="0"/>
    <cellStyle name="Currency 4 2 2 3 2 3 3" xfId="0"/>
    <cellStyle name="Currency 4 2 2 3 2 3 3 2" xfId="0"/>
    <cellStyle name="Currency 4 2 2 3 2 3 3 2 2" xfId="0"/>
    <cellStyle name="Currency 4 2 2 3 2 3 3 3" xfId="0"/>
    <cellStyle name="Currency 4 2 2 3 2 3 4" xfId="0"/>
    <cellStyle name="Currency 4 2 2 3 2 3 4 2" xfId="0"/>
    <cellStyle name="Currency 4 2 2 3 2 3 5" xfId="0"/>
    <cellStyle name="Currency 4 2 2 3 2 4" xfId="0"/>
    <cellStyle name="Currency 4 2 2 3 2 4 2" xfId="0"/>
    <cellStyle name="Currency 4 2 2 3 2 4 2 2" xfId="0"/>
    <cellStyle name="Currency 4 2 2 3 2 4 2 2 2" xfId="0"/>
    <cellStyle name="Currency 4 2 2 3 2 4 2 3" xfId="0"/>
    <cellStyle name="Currency 4 2 2 3 2 4 3" xfId="0"/>
    <cellStyle name="Currency 4 2 2 3 2 4 3 2" xfId="0"/>
    <cellStyle name="Currency 4 2 2 3 2 4 4" xfId="0"/>
    <cellStyle name="Currency 4 2 2 3 2 5" xfId="0"/>
    <cellStyle name="Currency 4 2 2 3 2 5 2" xfId="0"/>
    <cellStyle name="Currency 4 2 2 3 2 5 2 2" xfId="0"/>
    <cellStyle name="Currency 4 2 2 3 2 5 3" xfId="0"/>
    <cellStyle name="Currency 4 2 2 3 2 6" xfId="0"/>
    <cellStyle name="Currency 4 2 2 3 2 6 2" xfId="0"/>
    <cellStyle name="Currency 4 2 2 3 2 7" xfId="0"/>
    <cellStyle name="Currency 4 2 2 3 3" xfId="0"/>
    <cellStyle name="Currency 4 2 2 3 3 2" xfId="0"/>
    <cellStyle name="Currency 4 2 2 3 3 2 2" xfId="0"/>
    <cellStyle name="Currency 4 2 2 3 3 2 2 2" xfId="0"/>
    <cellStyle name="Currency 4 2 2 3 3 2 2 2 2" xfId="0"/>
    <cellStyle name="Currency 4 2 2 3 3 2 2 2 2 2" xfId="0"/>
    <cellStyle name="Currency 4 2 2 3 3 2 2 2 3" xfId="0"/>
    <cellStyle name="Currency 4 2 2 3 3 2 2 3" xfId="0"/>
    <cellStyle name="Currency 4 2 2 3 3 2 2 3 2" xfId="0"/>
    <cellStyle name="Currency 4 2 2 3 3 2 2 4" xfId="0"/>
    <cellStyle name="Currency 4 2 2 3 3 2 3" xfId="0"/>
    <cellStyle name="Currency 4 2 2 3 3 2 3 2" xfId="0"/>
    <cellStyle name="Currency 4 2 2 3 3 2 3 2 2" xfId="0"/>
    <cellStyle name="Currency 4 2 2 3 3 2 3 3" xfId="0"/>
    <cellStyle name="Currency 4 2 2 3 3 2 4" xfId="0"/>
    <cellStyle name="Currency 4 2 2 3 3 2 4 2" xfId="0"/>
    <cellStyle name="Currency 4 2 2 3 3 2 5" xfId="0"/>
    <cellStyle name="Currency 4 2 2 3 3 3" xfId="0"/>
    <cellStyle name="Currency 4 2 2 3 3 3 2" xfId="0"/>
    <cellStyle name="Currency 4 2 2 3 3 3 2 2" xfId="0"/>
    <cellStyle name="Currency 4 2 2 3 3 3 2 2 2" xfId="0"/>
    <cellStyle name="Currency 4 2 2 3 3 3 2 3" xfId="0"/>
    <cellStyle name="Currency 4 2 2 3 3 3 3" xfId="0"/>
    <cellStyle name="Currency 4 2 2 3 3 3 3 2" xfId="0"/>
    <cellStyle name="Currency 4 2 2 3 3 3 4" xfId="0"/>
    <cellStyle name="Currency 4 2 2 3 3 4" xfId="0"/>
    <cellStyle name="Currency 4 2 2 3 3 4 2" xfId="0"/>
    <cellStyle name="Currency 4 2 2 3 3 4 2 2" xfId="0"/>
    <cellStyle name="Currency 4 2 2 3 3 4 3" xfId="0"/>
    <cellStyle name="Currency 4 2 2 3 3 5" xfId="0"/>
    <cellStyle name="Currency 4 2 2 3 3 5 2" xfId="0"/>
    <cellStyle name="Currency 4 2 2 3 3 6" xfId="0"/>
    <cellStyle name="Currency 4 2 2 3 4" xfId="0"/>
    <cellStyle name="Currency 4 2 2 3 4 2" xfId="0"/>
    <cellStyle name="Currency 4 2 2 3 4 2 2" xfId="0"/>
    <cellStyle name="Currency 4 2 2 3 4 2 2 2" xfId="0"/>
    <cellStyle name="Currency 4 2 2 3 4 2 2 2 2" xfId="0"/>
    <cellStyle name="Currency 4 2 2 3 4 2 2 3" xfId="0"/>
    <cellStyle name="Currency 4 2 2 3 4 2 3" xfId="0"/>
    <cellStyle name="Currency 4 2 2 3 4 2 3 2" xfId="0"/>
    <cellStyle name="Currency 4 2 2 3 4 2 4" xfId="0"/>
    <cellStyle name="Currency 4 2 2 3 4 3" xfId="0"/>
    <cellStyle name="Currency 4 2 2 3 4 3 2" xfId="0"/>
    <cellStyle name="Currency 4 2 2 3 4 3 2 2" xfId="0"/>
    <cellStyle name="Currency 4 2 2 3 4 3 3" xfId="0"/>
    <cellStyle name="Currency 4 2 2 3 4 4" xfId="0"/>
    <cellStyle name="Currency 4 2 2 3 4 4 2" xfId="0"/>
    <cellStyle name="Currency 4 2 2 3 4 5" xfId="0"/>
    <cellStyle name="Currency 4 2 2 3 5" xfId="0"/>
    <cellStyle name="Currency 4 2 2 3 5 2" xfId="0"/>
    <cellStyle name="Currency 4 2 2 3 5 2 2" xfId="0"/>
    <cellStyle name="Currency 4 2 2 3 5 2 2 2" xfId="0"/>
    <cellStyle name="Currency 4 2 2 3 5 2 3" xfId="0"/>
    <cellStyle name="Currency 4 2 2 3 5 3" xfId="0"/>
    <cellStyle name="Currency 4 2 2 3 5 3 2" xfId="0"/>
    <cellStyle name="Currency 4 2 2 3 5 4" xfId="0"/>
    <cellStyle name="Currency 4 2 2 3 6" xfId="0"/>
    <cellStyle name="Currency 4 2 2 3 6 2" xfId="0"/>
    <cellStyle name="Currency 4 2 2 3 6 2 2" xfId="0"/>
    <cellStyle name="Currency 4 2 2 3 6 3" xfId="0"/>
    <cellStyle name="Currency 4 2 2 3 7" xfId="0"/>
    <cellStyle name="Currency 4 2 2 3 7 2" xfId="0"/>
    <cellStyle name="Currency 4 2 2 3 8" xfId="0"/>
    <cellStyle name="Currency 4 2 2 4" xfId="0"/>
    <cellStyle name="Currency 4 2 2 4 2" xfId="0"/>
    <cellStyle name="Currency 4 2 2 4 2 2" xfId="0"/>
    <cellStyle name="Currency 4 2 2 4 2 2 2" xfId="0"/>
    <cellStyle name="Currency 4 2 2 4 2 2 2 2" xfId="0"/>
    <cellStyle name="Currency 4 2 2 4 2 2 2 2 2" xfId="0"/>
    <cellStyle name="Currency 4 2 2 4 2 2 2 2 2 2" xfId="0"/>
    <cellStyle name="Currency 4 2 2 4 2 2 2 2 3" xfId="0"/>
    <cellStyle name="Currency 4 2 2 4 2 2 2 3" xfId="0"/>
    <cellStyle name="Currency 4 2 2 4 2 2 2 3 2" xfId="0"/>
    <cellStyle name="Currency 4 2 2 4 2 2 2 4" xfId="0"/>
    <cellStyle name="Currency 4 2 2 4 2 2 3" xfId="0"/>
    <cellStyle name="Currency 4 2 2 4 2 2 3 2" xfId="0"/>
    <cellStyle name="Currency 4 2 2 4 2 2 3 2 2" xfId="0"/>
    <cellStyle name="Currency 4 2 2 4 2 2 3 3" xfId="0"/>
    <cellStyle name="Currency 4 2 2 4 2 2 4" xfId="0"/>
    <cellStyle name="Currency 4 2 2 4 2 2 4 2" xfId="0"/>
    <cellStyle name="Currency 4 2 2 4 2 2 5" xfId="0"/>
    <cellStyle name="Currency 4 2 2 4 2 3" xfId="0"/>
    <cellStyle name="Currency 4 2 2 4 2 3 2" xfId="0"/>
    <cellStyle name="Currency 4 2 2 4 2 3 2 2" xfId="0"/>
    <cellStyle name="Currency 4 2 2 4 2 3 2 2 2" xfId="0"/>
    <cellStyle name="Currency 4 2 2 4 2 3 2 3" xfId="0"/>
    <cellStyle name="Currency 4 2 2 4 2 3 3" xfId="0"/>
    <cellStyle name="Currency 4 2 2 4 2 3 3 2" xfId="0"/>
    <cellStyle name="Currency 4 2 2 4 2 3 4" xfId="0"/>
    <cellStyle name="Currency 4 2 2 4 2 4" xfId="0"/>
    <cellStyle name="Currency 4 2 2 4 2 4 2" xfId="0"/>
    <cellStyle name="Currency 4 2 2 4 2 4 2 2" xfId="0"/>
    <cellStyle name="Currency 4 2 2 4 2 4 3" xfId="0"/>
    <cellStyle name="Currency 4 2 2 4 2 5" xfId="0"/>
    <cellStyle name="Currency 4 2 2 4 2 5 2" xfId="0"/>
    <cellStyle name="Currency 4 2 2 4 2 6" xfId="0"/>
    <cellStyle name="Currency 4 2 2 4 3" xfId="0"/>
    <cellStyle name="Currency 4 2 2 4 3 2" xfId="0"/>
    <cellStyle name="Currency 4 2 2 4 3 2 2" xfId="0"/>
    <cellStyle name="Currency 4 2 2 4 3 2 2 2" xfId="0"/>
    <cellStyle name="Currency 4 2 2 4 3 2 2 2 2" xfId="0"/>
    <cellStyle name="Currency 4 2 2 4 3 2 2 3" xfId="0"/>
    <cellStyle name="Currency 4 2 2 4 3 2 3" xfId="0"/>
    <cellStyle name="Currency 4 2 2 4 3 2 3 2" xfId="0"/>
    <cellStyle name="Currency 4 2 2 4 3 2 4" xfId="0"/>
    <cellStyle name="Currency 4 2 2 4 3 3" xfId="0"/>
    <cellStyle name="Currency 4 2 2 4 3 3 2" xfId="0"/>
    <cellStyle name="Currency 4 2 2 4 3 3 2 2" xfId="0"/>
    <cellStyle name="Currency 4 2 2 4 3 3 3" xfId="0"/>
    <cellStyle name="Currency 4 2 2 4 3 4" xfId="0"/>
    <cellStyle name="Currency 4 2 2 4 3 4 2" xfId="0"/>
    <cellStyle name="Currency 4 2 2 4 3 5" xfId="0"/>
    <cellStyle name="Currency 4 2 2 4 4" xfId="0"/>
    <cellStyle name="Currency 4 2 2 4 4 2" xfId="0"/>
    <cellStyle name="Currency 4 2 2 4 4 2 2" xfId="0"/>
    <cellStyle name="Currency 4 2 2 4 4 2 2 2" xfId="0"/>
    <cellStyle name="Currency 4 2 2 4 4 2 3" xfId="0"/>
    <cellStyle name="Currency 4 2 2 4 4 3" xfId="0"/>
    <cellStyle name="Currency 4 2 2 4 4 3 2" xfId="0"/>
    <cellStyle name="Currency 4 2 2 4 4 4" xfId="0"/>
    <cellStyle name="Currency 4 2 2 4 5" xfId="0"/>
    <cellStyle name="Currency 4 2 2 4 5 2" xfId="0"/>
    <cellStyle name="Currency 4 2 2 4 5 2 2" xfId="0"/>
    <cellStyle name="Currency 4 2 2 4 5 3" xfId="0"/>
    <cellStyle name="Currency 4 2 2 4 6" xfId="0"/>
    <cellStyle name="Currency 4 2 2 4 6 2" xfId="0"/>
    <cellStyle name="Currency 4 2 2 4 7" xfId="0"/>
    <cellStyle name="Currency 4 2 2 5" xfId="0"/>
    <cellStyle name="Currency 4 2 2 5 2" xfId="0"/>
    <cellStyle name="Currency 4 2 2 5 2 2" xfId="0"/>
    <cellStyle name="Currency 4 2 2 5 2 2 2" xfId="0"/>
    <cellStyle name="Currency 4 2 2 5 2 2 2 2" xfId="0"/>
    <cellStyle name="Currency 4 2 2 5 2 2 2 2 2" xfId="0"/>
    <cellStyle name="Currency 4 2 2 5 2 2 2 3" xfId="0"/>
    <cellStyle name="Currency 4 2 2 5 2 2 3" xfId="0"/>
    <cellStyle name="Currency 4 2 2 5 2 2 3 2" xfId="0"/>
    <cellStyle name="Currency 4 2 2 5 2 2 4" xfId="0"/>
    <cellStyle name="Currency 4 2 2 5 2 3" xfId="0"/>
    <cellStyle name="Currency 4 2 2 5 2 3 2" xfId="0"/>
    <cellStyle name="Currency 4 2 2 5 2 3 2 2" xfId="0"/>
    <cellStyle name="Currency 4 2 2 5 2 3 3" xfId="0"/>
    <cellStyle name="Currency 4 2 2 5 2 4" xfId="0"/>
    <cellStyle name="Currency 4 2 2 5 2 4 2" xfId="0"/>
    <cellStyle name="Currency 4 2 2 5 2 5" xfId="0"/>
    <cellStyle name="Currency 4 2 2 5 3" xfId="0"/>
    <cellStyle name="Currency 4 2 2 5 3 2" xfId="0"/>
    <cellStyle name="Currency 4 2 2 5 3 2 2" xfId="0"/>
    <cellStyle name="Currency 4 2 2 5 3 2 2 2" xfId="0"/>
    <cellStyle name="Currency 4 2 2 5 3 2 3" xfId="0"/>
    <cellStyle name="Currency 4 2 2 5 3 3" xfId="0"/>
    <cellStyle name="Currency 4 2 2 5 3 3 2" xfId="0"/>
    <cellStyle name="Currency 4 2 2 5 3 4" xfId="0"/>
    <cellStyle name="Currency 4 2 2 5 4" xfId="0"/>
    <cellStyle name="Currency 4 2 2 5 4 2" xfId="0"/>
    <cellStyle name="Currency 4 2 2 5 4 2 2" xfId="0"/>
    <cellStyle name="Currency 4 2 2 5 4 3" xfId="0"/>
    <cellStyle name="Currency 4 2 2 5 5" xfId="0"/>
    <cellStyle name="Currency 4 2 2 5 5 2" xfId="0"/>
    <cellStyle name="Currency 4 2 2 5 6" xfId="0"/>
    <cellStyle name="Currency 4 2 2 6" xfId="0"/>
    <cellStyle name="Currency 4 2 2 6 2" xfId="0"/>
    <cellStyle name="Currency 4 2 2 6 2 2" xfId="0"/>
    <cellStyle name="Currency 4 2 2 6 2 2 2" xfId="0"/>
    <cellStyle name="Currency 4 2 2 6 2 2 2 2" xfId="0"/>
    <cellStyle name="Currency 4 2 2 6 2 2 3" xfId="0"/>
    <cellStyle name="Currency 4 2 2 6 2 3" xfId="0"/>
    <cellStyle name="Currency 4 2 2 6 2 3 2" xfId="0"/>
    <cellStyle name="Currency 4 2 2 6 2 4" xfId="0"/>
    <cellStyle name="Currency 4 2 2 6 3" xfId="0"/>
    <cellStyle name="Currency 4 2 2 6 3 2" xfId="0"/>
    <cellStyle name="Currency 4 2 2 6 3 2 2" xfId="0"/>
    <cellStyle name="Currency 4 2 2 6 3 3" xfId="0"/>
    <cellStyle name="Currency 4 2 2 6 4" xfId="0"/>
    <cellStyle name="Currency 4 2 2 6 4 2" xfId="0"/>
    <cellStyle name="Currency 4 2 2 6 5" xfId="0"/>
    <cellStyle name="Currency 4 2 2 7" xfId="0"/>
    <cellStyle name="Currency 4 2 2 7 2" xfId="0"/>
    <cellStyle name="Currency 4 2 2 7 2 2" xfId="0"/>
    <cellStyle name="Currency 4 2 2 7 2 2 2" xfId="0"/>
    <cellStyle name="Currency 4 2 2 7 2 3" xfId="0"/>
    <cellStyle name="Currency 4 2 2 7 3" xfId="0"/>
    <cellStyle name="Currency 4 2 2 7 3 2" xfId="0"/>
    <cellStyle name="Currency 4 2 2 7 4" xfId="0"/>
    <cellStyle name="Currency 4 2 2 8" xfId="0"/>
    <cellStyle name="Currency 4 2 2 8 2" xfId="0"/>
    <cellStyle name="Currency 4 2 2 8 2 2" xfId="0"/>
    <cellStyle name="Currency 4 2 2 8 3" xfId="0"/>
    <cellStyle name="Currency 4 2 2 9" xfId="0"/>
    <cellStyle name="Currency 4 2 2 9 2" xfId="0"/>
    <cellStyle name="Currency 4 2 3" xfId="0"/>
    <cellStyle name="Currency 4 2 3 2" xfId="0"/>
    <cellStyle name="Currency 4 2 3 2 2" xfId="0"/>
    <cellStyle name="Currency 4 2 3 2 2 2" xfId="0"/>
    <cellStyle name="Currency 4 2 3 2 2 2 2" xfId="0"/>
    <cellStyle name="Currency 4 2 3 2 2 2 2 2" xfId="0"/>
    <cellStyle name="Currency 4 2 3 2 2 2 2 2 2" xfId="0"/>
    <cellStyle name="Currency 4 2 3 2 2 2 2 2 2 2" xfId="0"/>
    <cellStyle name="Currency 4 2 3 2 2 2 2 2 2 2 2" xfId="0"/>
    <cellStyle name="Currency 4 2 3 2 2 2 2 2 2 3" xfId="0"/>
    <cellStyle name="Currency 4 2 3 2 2 2 2 2 3" xfId="0"/>
    <cellStyle name="Currency 4 2 3 2 2 2 2 2 3 2" xfId="0"/>
    <cellStyle name="Currency 4 2 3 2 2 2 2 2 4" xfId="0"/>
    <cellStyle name="Currency 4 2 3 2 2 2 2 3" xfId="0"/>
    <cellStyle name="Currency 4 2 3 2 2 2 2 3 2" xfId="0"/>
    <cellStyle name="Currency 4 2 3 2 2 2 2 3 2 2" xfId="0"/>
    <cellStyle name="Currency 4 2 3 2 2 2 2 3 3" xfId="0"/>
    <cellStyle name="Currency 4 2 3 2 2 2 2 4" xfId="0"/>
    <cellStyle name="Currency 4 2 3 2 2 2 2 4 2" xfId="0"/>
    <cellStyle name="Currency 4 2 3 2 2 2 2 5" xfId="0"/>
    <cellStyle name="Currency 4 2 3 2 2 2 3" xfId="0"/>
    <cellStyle name="Currency 4 2 3 2 2 2 3 2" xfId="0"/>
    <cellStyle name="Currency 4 2 3 2 2 2 3 2 2" xfId="0"/>
    <cellStyle name="Currency 4 2 3 2 2 2 3 2 2 2" xfId="0"/>
    <cellStyle name="Currency 4 2 3 2 2 2 3 2 3" xfId="0"/>
    <cellStyle name="Currency 4 2 3 2 2 2 3 3" xfId="0"/>
    <cellStyle name="Currency 4 2 3 2 2 2 3 3 2" xfId="0"/>
    <cellStyle name="Currency 4 2 3 2 2 2 3 4" xfId="0"/>
    <cellStyle name="Currency 4 2 3 2 2 2 4" xfId="0"/>
    <cellStyle name="Currency 4 2 3 2 2 2 4 2" xfId="0"/>
    <cellStyle name="Currency 4 2 3 2 2 2 4 2 2" xfId="0"/>
    <cellStyle name="Currency 4 2 3 2 2 2 4 3" xfId="0"/>
    <cellStyle name="Currency 4 2 3 2 2 2 5" xfId="0"/>
    <cellStyle name="Currency 4 2 3 2 2 2 5 2" xfId="0"/>
    <cellStyle name="Currency 4 2 3 2 2 2 6" xfId="0"/>
    <cellStyle name="Currency 4 2 3 2 2 3" xfId="0"/>
    <cellStyle name="Currency 4 2 3 2 2 3 2" xfId="0"/>
    <cellStyle name="Currency 4 2 3 2 2 3 2 2" xfId="0"/>
    <cellStyle name="Currency 4 2 3 2 2 3 2 2 2" xfId="0"/>
    <cellStyle name="Currency 4 2 3 2 2 3 2 2 2 2" xfId="0"/>
    <cellStyle name="Currency 4 2 3 2 2 3 2 2 3" xfId="0"/>
    <cellStyle name="Currency 4 2 3 2 2 3 2 3" xfId="0"/>
    <cellStyle name="Currency 4 2 3 2 2 3 2 3 2" xfId="0"/>
    <cellStyle name="Currency 4 2 3 2 2 3 2 4" xfId="0"/>
    <cellStyle name="Currency 4 2 3 2 2 3 3" xfId="0"/>
    <cellStyle name="Currency 4 2 3 2 2 3 3 2" xfId="0"/>
    <cellStyle name="Currency 4 2 3 2 2 3 3 2 2" xfId="0"/>
    <cellStyle name="Currency 4 2 3 2 2 3 3 3" xfId="0"/>
    <cellStyle name="Currency 4 2 3 2 2 3 4" xfId="0"/>
    <cellStyle name="Currency 4 2 3 2 2 3 4 2" xfId="0"/>
    <cellStyle name="Currency 4 2 3 2 2 3 5" xfId="0"/>
    <cellStyle name="Currency 4 2 3 2 2 4" xfId="0"/>
    <cellStyle name="Currency 4 2 3 2 2 4 2" xfId="0"/>
    <cellStyle name="Currency 4 2 3 2 2 4 2 2" xfId="0"/>
    <cellStyle name="Currency 4 2 3 2 2 4 2 2 2" xfId="0"/>
    <cellStyle name="Currency 4 2 3 2 2 4 2 3" xfId="0"/>
    <cellStyle name="Currency 4 2 3 2 2 4 3" xfId="0"/>
    <cellStyle name="Currency 4 2 3 2 2 4 3 2" xfId="0"/>
    <cellStyle name="Currency 4 2 3 2 2 4 4" xfId="0"/>
    <cellStyle name="Currency 4 2 3 2 2 5" xfId="0"/>
    <cellStyle name="Currency 4 2 3 2 2 5 2" xfId="0"/>
    <cellStyle name="Currency 4 2 3 2 2 5 2 2" xfId="0"/>
    <cellStyle name="Currency 4 2 3 2 2 5 3" xfId="0"/>
    <cellStyle name="Currency 4 2 3 2 2 6" xfId="0"/>
    <cellStyle name="Currency 4 2 3 2 2 6 2" xfId="0"/>
    <cellStyle name="Currency 4 2 3 2 2 7" xfId="0"/>
    <cellStyle name="Currency 4 2 3 2 3" xfId="0"/>
    <cellStyle name="Currency 4 2 3 2 3 2" xfId="0"/>
    <cellStyle name="Currency 4 2 3 2 3 2 2" xfId="0"/>
    <cellStyle name="Currency 4 2 3 2 3 2 2 2" xfId="0"/>
    <cellStyle name="Currency 4 2 3 2 3 2 2 2 2" xfId="0"/>
    <cellStyle name="Currency 4 2 3 2 3 2 2 2 2 2" xfId="0"/>
    <cellStyle name="Currency 4 2 3 2 3 2 2 2 3" xfId="0"/>
    <cellStyle name="Currency 4 2 3 2 3 2 2 3" xfId="0"/>
    <cellStyle name="Currency 4 2 3 2 3 2 2 3 2" xfId="0"/>
    <cellStyle name="Currency 4 2 3 2 3 2 2 4" xfId="0"/>
    <cellStyle name="Currency 4 2 3 2 3 2 3" xfId="0"/>
    <cellStyle name="Currency 4 2 3 2 3 2 3 2" xfId="0"/>
    <cellStyle name="Currency 4 2 3 2 3 2 3 2 2" xfId="0"/>
    <cellStyle name="Currency 4 2 3 2 3 2 3 3" xfId="0"/>
    <cellStyle name="Currency 4 2 3 2 3 2 4" xfId="0"/>
    <cellStyle name="Currency 4 2 3 2 3 2 4 2" xfId="0"/>
    <cellStyle name="Currency 4 2 3 2 3 2 5" xfId="0"/>
    <cellStyle name="Currency 4 2 3 2 3 3" xfId="0"/>
    <cellStyle name="Currency 4 2 3 2 3 3 2" xfId="0"/>
    <cellStyle name="Currency 4 2 3 2 3 3 2 2" xfId="0"/>
    <cellStyle name="Currency 4 2 3 2 3 3 2 2 2" xfId="0"/>
    <cellStyle name="Currency 4 2 3 2 3 3 2 3" xfId="0"/>
    <cellStyle name="Currency 4 2 3 2 3 3 3" xfId="0"/>
    <cellStyle name="Currency 4 2 3 2 3 3 3 2" xfId="0"/>
    <cellStyle name="Currency 4 2 3 2 3 3 4" xfId="0"/>
    <cellStyle name="Currency 4 2 3 2 3 4" xfId="0"/>
    <cellStyle name="Currency 4 2 3 2 3 4 2" xfId="0"/>
    <cellStyle name="Currency 4 2 3 2 3 4 2 2" xfId="0"/>
    <cellStyle name="Currency 4 2 3 2 3 4 3" xfId="0"/>
    <cellStyle name="Currency 4 2 3 2 3 5" xfId="0"/>
    <cellStyle name="Currency 4 2 3 2 3 5 2" xfId="0"/>
    <cellStyle name="Currency 4 2 3 2 3 6" xfId="0"/>
    <cellStyle name="Currency 4 2 3 2 4" xfId="0"/>
    <cellStyle name="Currency 4 2 3 2 4 2" xfId="0"/>
    <cellStyle name="Currency 4 2 3 2 4 2 2" xfId="0"/>
    <cellStyle name="Currency 4 2 3 2 4 2 2 2" xfId="0"/>
    <cellStyle name="Currency 4 2 3 2 4 2 2 2 2" xfId="0"/>
    <cellStyle name="Currency 4 2 3 2 4 2 2 3" xfId="0"/>
    <cellStyle name="Currency 4 2 3 2 4 2 3" xfId="0"/>
    <cellStyle name="Currency 4 2 3 2 4 2 3 2" xfId="0"/>
    <cellStyle name="Currency 4 2 3 2 4 2 4" xfId="0"/>
    <cellStyle name="Currency 4 2 3 2 4 3" xfId="0"/>
    <cellStyle name="Currency 4 2 3 2 4 3 2" xfId="0"/>
    <cellStyle name="Currency 4 2 3 2 4 3 2 2" xfId="0"/>
    <cellStyle name="Currency 4 2 3 2 4 3 3" xfId="0"/>
    <cellStyle name="Currency 4 2 3 2 4 4" xfId="0"/>
    <cellStyle name="Currency 4 2 3 2 4 4 2" xfId="0"/>
    <cellStyle name="Currency 4 2 3 2 4 5" xfId="0"/>
    <cellStyle name="Currency 4 2 3 2 5" xfId="0"/>
    <cellStyle name="Currency 4 2 3 2 5 2" xfId="0"/>
    <cellStyle name="Currency 4 2 3 2 5 2 2" xfId="0"/>
    <cellStyle name="Currency 4 2 3 2 5 2 2 2" xfId="0"/>
    <cellStyle name="Currency 4 2 3 2 5 2 3" xfId="0"/>
    <cellStyle name="Currency 4 2 3 2 5 3" xfId="0"/>
    <cellStyle name="Currency 4 2 3 2 5 3 2" xfId="0"/>
    <cellStyle name="Currency 4 2 3 2 5 4" xfId="0"/>
    <cellStyle name="Currency 4 2 3 2 6" xfId="0"/>
    <cellStyle name="Currency 4 2 3 2 6 2" xfId="0"/>
    <cellStyle name="Currency 4 2 3 2 6 2 2" xfId="0"/>
    <cellStyle name="Currency 4 2 3 2 6 3" xfId="0"/>
    <cellStyle name="Currency 4 2 3 2 7" xfId="0"/>
    <cellStyle name="Currency 4 2 3 2 7 2" xfId="0"/>
    <cellStyle name="Currency 4 2 3 2 8" xfId="0"/>
    <cellStyle name="Currency 4 2 3 3" xfId="0"/>
    <cellStyle name="Currency 4 2 3 3 2" xfId="0"/>
    <cellStyle name="Currency 4 2 3 3 2 2" xfId="0"/>
    <cellStyle name="Currency 4 2 3 3 2 2 2" xfId="0"/>
    <cellStyle name="Currency 4 2 3 3 2 2 2 2" xfId="0"/>
    <cellStyle name="Currency 4 2 3 3 2 2 2 2 2" xfId="0"/>
    <cellStyle name="Currency 4 2 3 3 2 2 2 2 2 2" xfId="0"/>
    <cellStyle name="Currency 4 2 3 3 2 2 2 2 3" xfId="0"/>
    <cellStyle name="Currency 4 2 3 3 2 2 2 3" xfId="0"/>
    <cellStyle name="Currency 4 2 3 3 2 2 2 3 2" xfId="0"/>
    <cellStyle name="Currency 4 2 3 3 2 2 2 4" xfId="0"/>
    <cellStyle name="Currency 4 2 3 3 2 2 3" xfId="0"/>
    <cellStyle name="Currency 4 2 3 3 2 2 3 2" xfId="0"/>
    <cellStyle name="Currency 4 2 3 3 2 2 3 2 2" xfId="0"/>
    <cellStyle name="Currency 4 2 3 3 2 2 3 3" xfId="0"/>
    <cellStyle name="Currency 4 2 3 3 2 2 4" xfId="0"/>
    <cellStyle name="Currency 4 2 3 3 2 2 4 2" xfId="0"/>
    <cellStyle name="Currency 4 2 3 3 2 2 5" xfId="0"/>
    <cellStyle name="Currency 4 2 3 3 2 3" xfId="0"/>
    <cellStyle name="Currency 4 2 3 3 2 3 2" xfId="0"/>
    <cellStyle name="Currency 4 2 3 3 2 3 2 2" xfId="0"/>
    <cellStyle name="Currency 4 2 3 3 2 3 2 2 2" xfId="0"/>
    <cellStyle name="Currency 4 2 3 3 2 3 2 3" xfId="0"/>
    <cellStyle name="Currency 4 2 3 3 2 3 3" xfId="0"/>
    <cellStyle name="Currency 4 2 3 3 2 3 3 2" xfId="0"/>
    <cellStyle name="Currency 4 2 3 3 2 3 4" xfId="0"/>
    <cellStyle name="Currency 4 2 3 3 2 4" xfId="0"/>
    <cellStyle name="Currency 4 2 3 3 2 4 2" xfId="0"/>
    <cellStyle name="Currency 4 2 3 3 2 4 2 2" xfId="0"/>
    <cellStyle name="Currency 4 2 3 3 2 4 3" xfId="0"/>
    <cellStyle name="Currency 4 2 3 3 2 5" xfId="0"/>
    <cellStyle name="Currency 4 2 3 3 2 5 2" xfId="0"/>
    <cellStyle name="Currency 4 2 3 3 2 6" xfId="0"/>
    <cellStyle name="Currency 4 2 3 3 3" xfId="0"/>
    <cellStyle name="Currency 4 2 3 3 3 2" xfId="0"/>
    <cellStyle name="Currency 4 2 3 3 3 2 2" xfId="0"/>
    <cellStyle name="Currency 4 2 3 3 3 2 2 2" xfId="0"/>
    <cellStyle name="Currency 4 2 3 3 3 2 2 2 2" xfId="0"/>
    <cellStyle name="Currency 4 2 3 3 3 2 2 3" xfId="0"/>
    <cellStyle name="Currency 4 2 3 3 3 2 3" xfId="0"/>
    <cellStyle name="Currency 4 2 3 3 3 2 3 2" xfId="0"/>
    <cellStyle name="Currency 4 2 3 3 3 2 4" xfId="0"/>
    <cellStyle name="Currency 4 2 3 3 3 3" xfId="0"/>
    <cellStyle name="Currency 4 2 3 3 3 3 2" xfId="0"/>
    <cellStyle name="Currency 4 2 3 3 3 3 2 2" xfId="0"/>
    <cellStyle name="Currency 4 2 3 3 3 3 3" xfId="0"/>
    <cellStyle name="Currency 4 2 3 3 3 4" xfId="0"/>
    <cellStyle name="Currency 4 2 3 3 3 4 2" xfId="0"/>
    <cellStyle name="Currency 4 2 3 3 3 5" xfId="0"/>
    <cellStyle name="Currency 4 2 3 3 4" xfId="0"/>
    <cellStyle name="Currency 4 2 3 3 4 2" xfId="0"/>
    <cellStyle name="Currency 4 2 3 3 4 2 2" xfId="0"/>
    <cellStyle name="Currency 4 2 3 3 4 2 2 2" xfId="0"/>
    <cellStyle name="Currency 4 2 3 3 4 2 3" xfId="0"/>
    <cellStyle name="Currency 4 2 3 3 4 3" xfId="0"/>
    <cellStyle name="Currency 4 2 3 3 4 3 2" xfId="0"/>
    <cellStyle name="Currency 4 2 3 3 4 4" xfId="0"/>
    <cellStyle name="Currency 4 2 3 3 5" xfId="0"/>
    <cellStyle name="Currency 4 2 3 3 5 2" xfId="0"/>
    <cellStyle name="Currency 4 2 3 3 5 2 2" xfId="0"/>
    <cellStyle name="Currency 4 2 3 3 5 3" xfId="0"/>
    <cellStyle name="Currency 4 2 3 3 6" xfId="0"/>
    <cellStyle name="Currency 4 2 3 3 6 2" xfId="0"/>
    <cellStyle name="Currency 4 2 3 3 7" xfId="0"/>
    <cellStyle name="Currency 4 2 3 4" xfId="0"/>
    <cellStyle name="Currency 4 2 3 4 2" xfId="0"/>
    <cellStyle name="Currency 4 2 3 4 2 2" xfId="0"/>
    <cellStyle name="Currency 4 2 3 4 2 2 2" xfId="0"/>
    <cellStyle name="Currency 4 2 3 4 2 2 2 2" xfId="0"/>
    <cellStyle name="Currency 4 2 3 4 2 2 2 2 2" xfId="0"/>
    <cellStyle name="Currency 4 2 3 4 2 2 2 3" xfId="0"/>
    <cellStyle name="Currency 4 2 3 4 2 2 3" xfId="0"/>
    <cellStyle name="Currency 4 2 3 4 2 2 3 2" xfId="0"/>
    <cellStyle name="Currency 4 2 3 4 2 2 4" xfId="0"/>
    <cellStyle name="Currency 4 2 3 4 2 3" xfId="0"/>
    <cellStyle name="Currency 4 2 3 4 2 3 2" xfId="0"/>
    <cellStyle name="Currency 4 2 3 4 2 3 2 2" xfId="0"/>
    <cellStyle name="Currency 4 2 3 4 2 3 3" xfId="0"/>
    <cellStyle name="Currency 4 2 3 4 2 4" xfId="0"/>
    <cellStyle name="Currency 4 2 3 4 2 4 2" xfId="0"/>
    <cellStyle name="Currency 4 2 3 4 2 5" xfId="0"/>
    <cellStyle name="Currency 4 2 3 4 3" xfId="0"/>
    <cellStyle name="Currency 4 2 3 4 3 2" xfId="0"/>
    <cellStyle name="Currency 4 2 3 4 3 2 2" xfId="0"/>
    <cellStyle name="Currency 4 2 3 4 3 2 2 2" xfId="0"/>
    <cellStyle name="Currency 4 2 3 4 3 2 3" xfId="0"/>
    <cellStyle name="Currency 4 2 3 4 3 3" xfId="0"/>
    <cellStyle name="Currency 4 2 3 4 3 3 2" xfId="0"/>
    <cellStyle name="Currency 4 2 3 4 3 4" xfId="0"/>
    <cellStyle name="Currency 4 2 3 4 4" xfId="0"/>
    <cellStyle name="Currency 4 2 3 4 4 2" xfId="0"/>
    <cellStyle name="Currency 4 2 3 4 4 2 2" xfId="0"/>
    <cellStyle name="Currency 4 2 3 4 4 3" xfId="0"/>
    <cellStyle name="Currency 4 2 3 4 5" xfId="0"/>
    <cellStyle name="Currency 4 2 3 4 5 2" xfId="0"/>
    <cellStyle name="Currency 4 2 3 4 6" xfId="0"/>
    <cellStyle name="Currency 4 2 3 5" xfId="0"/>
    <cellStyle name="Currency 4 2 3 5 2" xfId="0"/>
    <cellStyle name="Currency 4 2 3 5 2 2" xfId="0"/>
    <cellStyle name="Currency 4 2 3 5 2 2 2" xfId="0"/>
    <cellStyle name="Currency 4 2 3 5 2 2 2 2" xfId="0"/>
    <cellStyle name="Currency 4 2 3 5 2 2 3" xfId="0"/>
    <cellStyle name="Currency 4 2 3 5 2 3" xfId="0"/>
    <cellStyle name="Currency 4 2 3 5 2 3 2" xfId="0"/>
    <cellStyle name="Currency 4 2 3 5 2 4" xfId="0"/>
    <cellStyle name="Currency 4 2 3 5 3" xfId="0"/>
    <cellStyle name="Currency 4 2 3 5 3 2" xfId="0"/>
    <cellStyle name="Currency 4 2 3 5 3 2 2" xfId="0"/>
    <cellStyle name="Currency 4 2 3 5 3 3" xfId="0"/>
    <cellStyle name="Currency 4 2 3 5 4" xfId="0"/>
    <cellStyle name="Currency 4 2 3 5 4 2" xfId="0"/>
    <cellStyle name="Currency 4 2 3 5 5" xfId="0"/>
    <cellStyle name="Currency 4 2 3 6" xfId="0"/>
    <cellStyle name="Currency 4 2 3 6 2" xfId="0"/>
    <cellStyle name="Currency 4 2 3 6 2 2" xfId="0"/>
    <cellStyle name="Currency 4 2 3 6 2 2 2" xfId="0"/>
    <cellStyle name="Currency 4 2 3 6 2 3" xfId="0"/>
    <cellStyle name="Currency 4 2 3 6 3" xfId="0"/>
    <cellStyle name="Currency 4 2 3 6 3 2" xfId="0"/>
    <cellStyle name="Currency 4 2 3 6 4" xfId="0"/>
    <cellStyle name="Currency 4 2 3 7" xfId="0"/>
    <cellStyle name="Currency 4 2 3 7 2" xfId="0"/>
    <cellStyle name="Currency 4 2 3 7 2 2" xfId="0"/>
    <cellStyle name="Currency 4 2 3 7 3" xfId="0"/>
    <cellStyle name="Currency 4 2 3 8" xfId="0"/>
    <cellStyle name="Currency 4 2 3 8 2" xfId="0"/>
    <cellStyle name="Currency 4 2 3 9" xfId="0"/>
    <cellStyle name="Currency 4 2 4" xfId="0"/>
    <cellStyle name="Currency 4 2 4 2" xfId="0"/>
    <cellStyle name="Currency 4 2 4 2 2" xfId="0"/>
    <cellStyle name="Currency 4 2 4 2 2 2" xfId="0"/>
    <cellStyle name="Currency 4 2 4 2 2 2 2" xfId="0"/>
    <cellStyle name="Currency 4 2 4 2 2 2 2 2" xfId="0"/>
    <cellStyle name="Currency 4 2 4 2 2 2 2 2 2" xfId="0"/>
    <cellStyle name="Currency 4 2 4 2 2 2 2 2 2 2" xfId="0"/>
    <cellStyle name="Currency 4 2 4 2 2 2 2 2 3" xfId="0"/>
    <cellStyle name="Currency 4 2 4 2 2 2 2 3" xfId="0"/>
    <cellStyle name="Currency 4 2 4 2 2 2 2 3 2" xfId="0"/>
    <cellStyle name="Currency 4 2 4 2 2 2 2 4" xfId="0"/>
    <cellStyle name="Currency 4 2 4 2 2 2 3" xfId="0"/>
    <cellStyle name="Currency 4 2 4 2 2 2 3 2" xfId="0"/>
    <cellStyle name="Currency 4 2 4 2 2 2 3 2 2" xfId="0"/>
    <cellStyle name="Currency 4 2 4 2 2 2 3 3" xfId="0"/>
    <cellStyle name="Currency 4 2 4 2 2 2 4" xfId="0"/>
    <cellStyle name="Currency 4 2 4 2 2 2 4 2" xfId="0"/>
    <cellStyle name="Currency 4 2 4 2 2 2 5" xfId="0"/>
    <cellStyle name="Currency 4 2 4 2 2 3" xfId="0"/>
    <cellStyle name="Currency 4 2 4 2 2 3 2" xfId="0"/>
    <cellStyle name="Currency 4 2 4 2 2 3 2 2" xfId="0"/>
    <cellStyle name="Currency 4 2 4 2 2 3 2 2 2" xfId="0"/>
    <cellStyle name="Currency 4 2 4 2 2 3 2 3" xfId="0"/>
    <cellStyle name="Currency 4 2 4 2 2 3 3" xfId="0"/>
    <cellStyle name="Currency 4 2 4 2 2 3 3 2" xfId="0"/>
    <cellStyle name="Currency 4 2 4 2 2 3 4" xfId="0"/>
    <cellStyle name="Currency 4 2 4 2 2 4" xfId="0"/>
    <cellStyle name="Currency 4 2 4 2 2 4 2" xfId="0"/>
    <cellStyle name="Currency 4 2 4 2 2 4 2 2" xfId="0"/>
    <cellStyle name="Currency 4 2 4 2 2 4 3" xfId="0"/>
    <cellStyle name="Currency 4 2 4 2 2 5" xfId="0"/>
    <cellStyle name="Currency 4 2 4 2 2 5 2" xfId="0"/>
    <cellStyle name="Currency 4 2 4 2 2 6" xfId="0"/>
    <cellStyle name="Currency 4 2 4 2 3" xfId="0"/>
    <cellStyle name="Currency 4 2 4 2 3 2" xfId="0"/>
    <cellStyle name="Currency 4 2 4 2 3 2 2" xfId="0"/>
    <cellStyle name="Currency 4 2 4 2 3 2 2 2" xfId="0"/>
    <cellStyle name="Currency 4 2 4 2 3 2 2 2 2" xfId="0"/>
    <cellStyle name="Currency 4 2 4 2 3 2 2 3" xfId="0"/>
    <cellStyle name="Currency 4 2 4 2 3 2 3" xfId="0"/>
    <cellStyle name="Currency 4 2 4 2 3 2 3 2" xfId="0"/>
    <cellStyle name="Currency 4 2 4 2 3 2 4" xfId="0"/>
    <cellStyle name="Currency 4 2 4 2 3 3" xfId="0"/>
    <cellStyle name="Currency 4 2 4 2 3 3 2" xfId="0"/>
    <cellStyle name="Currency 4 2 4 2 3 3 2 2" xfId="0"/>
    <cellStyle name="Currency 4 2 4 2 3 3 3" xfId="0"/>
    <cellStyle name="Currency 4 2 4 2 3 4" xfId="0"/>
    <cellStyle name="Currency 4 2 4 2 3 4 2" xfId="0"/>
    <cellStyle name="Currency 4 2 4 2 3 5" xfId="0"/>
    <cellStyle name="Currency 4 2 4 2 4" xfId="0"/>
    <cellStyle name="Currency 4 2 4 2 4 2" xfId="0"/>
    <cellStyle name="Currency 4 2 4 2 4 2 2" xfId="0"/>
    <cellStyle name="Currency 4 2 4 2 4 2 2 2" xfId="0"/>
    <cellStyle name="Currency 4 2 4 2 4 2 3" xfId="0"/>
    <cellStyle name="Currency 4 2 4 2 4 3" xfId="0"/>
    <cellStyle name="Currency 4 2 4 2 4 3 2" xfId="0"/>
    <cellStyle name="Currency 4 2 4 2 4 4" xfId="0"/>
    <cellStyle name="Currency 4 2 4 2 5" xfId="0"/>
    <cellStyle name="Currency 4 2 4 2 5 2" xfId="0"/>
    <cellStyle name="Currency 4 2 4 2 5 2 2" xfId="0"/>
    <cellStyle name="Currency 4 2 4 2 5 3" xfId="0"/>
    <cellStyle name="Currency 4 2 4 2 6" xfId="0"/>
    <cellStyle name="Currency 4 2 4 2 6 2" xfId="0"/>
    <cellStyle name="Currency 4 2 4 2 7" xfId="0"/>
    <cellStyle name="Currency 4 2 4 3" xfId="0"/>
    <cellStyle name="Currency 4 2 4 3 2" xfId="0"/>
    <cellStyle name="Currency 4 2 4 3 2 2" xfId="0"/>
    <cellStyle name="Currency 4 2 4 3 2 2 2" xfId="0"/>
    <cellStyle name="Currency 4 2 4 3 2 2 2 2" xfId="0"/>
    <cellStyle name="Currency 4 2 4 3 2 2 2 2 2" xfId="0"/>
    <cellStyle name="Currency 4 2 4 3 2 2 2 3" xfId="0"/>
    <cellStyle name="Currency 4 2 4 3 2 2 3" xfId="0"/>
    <cellStyle name="Currency 4 2 4 3 2 2 3 2" xfId="0"/>
    <cellStyle name="Currency 4 2 4 3 2 2 4" xfId="0"/>
    <cellStyle name="Currency 4 2 4 3 2 3" xfId="0"/>
    <cellStyle name="Currency 4 2 4 3 2 3 2" xfId="0"/>
    <cellStyle name="Currency 4 2 4 3 2 3 2 2" xfId="0"/>
    <cellStyle name="Currency 4 2 4 3 2 3 3" xfId="0"/>
    <cellStyle name="Currency 4 2 4 3 2 4" xfId="0"/>
    <cellStyle name="Currency 4 2 4 3 2 4 2" xfId="0"/>
    <cellStyle name="Currency 4 2 4 3 2 5" xfId="0"/>
    <cellStyle name="Currency 4 2 4 3 3" xfId="0"/>
    <cellStyle name="Currency 4 2 4 3 3 2" xfId="0"/>
    <cellStyle name="Currency 4 2 4 3 3 2 2" xfId="0"/>
    <cellStyle name="Currency 4 2 4 3 3 2 2 2" xfId="0"/>
    <cellStyle name="Currency 4 2 4 3 3 2 3" xfId="0"/>
    <cellStyle name="Currency 4 2 4 3 3 3" xfId="0"/>
    <cellStyle name="Currency 4 2 4 3 3 3 2" xfId="0"/>
    <cellStyle name="Currency 4 2 4 3 3 4" xfId="0"/>
    <cellStyle name="Currency 4 2 4 3 4" xfId="0"/>
    <cellStyle name="Currency 4 2 4 3 4 2" xfId="0"/>
    <cellStyle name="Currency 4 2 4 3 4 2 2" xfId="0"/>
    <cellStyle name="Currency 4 2 4 3 4 3" xfId="0"/>
    <cellStyle name="Currency 4 2 4 3 5" xfId="0"/>
    <cellStyle name="Currency 4 2 4 3 5 2" xfId="0"/>
    <cellStyle name="Currency 4 2 4 3 6" xfId="0"/>
    <cellStyle name="Currency 4 2 4 4" xfId="0"/>
    <cellStyle name="Currency 4 2 4 4 2" xfId="0"/>
    <cellStyle name="Currency 4 2 4 4 2 2" xfId="0"/>
    <cellStyle name="Currency 4 2 4 4 2 2 2" xfId="0"/>
    <cellStyle name="Currency 4 2 4 4 2 2 2 2" xfId="0"/>
    <cellStyle name="Currency 4 2 4 4 2 2 3" xfId="0"/>
    <cellStyle name="Currency 4 2 4 4 2 3" xfId="0"/>
    <cellStyle name="Currency 4 2 4 4 2 3 2" xfId="0"/>
    <cellStyle name="Currency 4 2 4 4 2 4" xfId="0"/>
    <cellStyle name="Currency 4 2 4 4 3" xfId="0"/>
    <cellStyle name="Currency 4 2 4 4 3 2" xfId="0"/>
    <cellStyle name="Currency 4 2 4 4 3 2 2" xfId="0"/>
    <cellStyle name="Currency 4 2 4 4 3 3" xfId="0"/>
    <cellStyle name="Currency 4 2 4 4 4" xfId="0"/>
    <cellStyle name="Currency 4 2 4 4 4 2" xfId="0"/>
    <cellStyle name="Currency 4 2 4 4 5" xfId="0"/>
    <cellStyle name="Currency 4 2 4 5" xfId="0"/>
    <cellStyle name="Currency 4 2 4 5 2" xfId="0"/>
    <cellStyle name="Currency 4 2 4 5 2 2" xfId="0"/>
    <cellStyle name="Currency 4 2 4 5 2 2 2" xfId="0"/>
    <cellStyle name="Currency 4 2 4 5 2 3" xfId="0"/>
    <cellStyle name="Currency 4 2 4 5 3" xfId="0"/>
    <cellStyle name="Currency 4 2 4 5 3 2" xfId="0"/>
    <cellStyle name="Currency 4 2 4 5 4" xfId="0"/>
    <cellStyle name="Currency 4 2 4 6" xfId="0"/>
    <cellStyle name="Currency 4 2 4 6 2" xfId="0"/>
    <cellStyle name="Currency 4 2 4 6 2 2" xfId="0"/>
    <cellStyle name="Currency 4 2 4 6 3" xfId="0"/>
    <cellStyle name="Currency 4 2 4 7" xfId="0"/>
    <cellStyle name="Currency 4 2 4 7 2" xfId="0"/>
    <cellStyle name="Currency 4 2 4 8" xfId="0"/>
    <cellStyle name="Currency 4 2 5" xfId="0"/>
    <cellStyle name="Currency 4 2 5 2" xfId="0"/>
    <cellStyle name="Currency 4 2 5 2 2" xfId="0"/>
    <cellStyle name="Currency 4 2 5 2 2 2" xfId="0"/>
    <cellStyle name="Currency 4 2 5 2 2 2 2" xfId="0"/>
    <cellStyle name="Currency 4 2 5 2 2 2 2 2" xfId="0"/>
    <cellStyle name="Currency 4 2 5 2 2 2 2 2 2" xfId="0"/>
    <cellStyle name="Currency 4 2 5 2 2 2 2 3" xfId="0"/>
    <cellStyle name="Currency 4 2 5 2 2 2 3" xfId="0"/>
    <cellStyle name="Currency 4 2 5 2 2 2 3 2" xfId="0"/>
    <cellStyle name="Currency 4 2 5 2 2 2 4" xfId="0"/>
    <cellStyle name="Currency 4 2 5 2 2 3" xfId="0"/>
    <cellStyle name="Currency 4 2 5 2 2 3 2" xfId="0"/>
    <cellStyle name="Currency 4 2 5 2 2 3 2 2" xfId="0"/>
    <cellStyle name="Currency 4 2 5 2 2 3 3" xfId="0"/>
    <cellStyle name="Currency 4 2 5 2 2 4" xfId="0"/>
    <cellStyle name="Currency 4 2 5 2 2 4 2" xfId="0"/>
    <cellStyle name="Currency 4 2 5 2 2 5" xfId="0"/>
    <cellStyle name="Currency 4 2 5 2 3" xfId="0"/>
    <cellStyle name="Currency 4 2 5 2 3 2" xfId="0"/>
    <cellStyle name="Currency 4 2 5 2 3 2 2" xfId="0"/>
    <cellStyle name="Currency 4 2 5 2 3 2 2 2" xfId="0"/>
    <cellStyle name="Currency 4 2 5 2 3 2 3" xfId="0"/>
    <cellStyle name="Currency 4 2 5 2 3 3" xfId="0"/>
    <cellStyle name="Currency 4 2 5 2 3 3 2" xfId="0"/>
    <cellStyle name="Currency 4 2 5 2 3 4" xfId="0"/>
    <cellStyle name="Currency 4 2 5 2 4" xfId="0"/>
    <cellStyle name="Currency 4 2 5 2 4 2" xfId="0"/>
    <cellStyle name="Currency 4 2 5 2 4 2 2" xfId="0"/>
    <cellStyle name="Currency 4 2 5 2 4 3" xfId="0"/>
    <cellStyle name="Currency 4 2 5 2 5" xfId="0"/>
    <cellStyle name="Currency 4 2 5 2 5 2" xfId="0"/>
    <cellStyle name="Currency 4 2 5 2 6" xfId="0"/>
    <cellStyle name="Currency 4 2 5 3" xfId="0"/>
    <cellStyle name="Currency 4 2 5 3 2" xfId="0"/>
    <cellStyle name="Currency 4 2 5 3 2 2" xfId="0"/>
    <cellStyle name="Currency 4 2 5 3 2 2 2" xfId="0"/>
    <cellStyle name="Currency 4 2 5 3 2 2 2 2" xfId="0"/>
    <cellStyle name="Currency 4 2 5 3 2 2 3" xfId="0"/>
    <cellStyle name="Currency 4 2 5 3 2 3" xfId="0"/>
    <cellStyle name="Currency 4 2 5 3 2 3 2" xfId="0"/>
    <cellStyle name="Currency 4 2 5 3 2 4" xfId="0"/>
    <cellStyle name="Currency 4 2 5 3 3" xfId="0"/>
    <cellStyle name="Currency 4 2 5 3 3 2" xfId="0"/>
    <cellStyle name="Currency 4 2 5 3 3 2 2" xfId="0"/>
    <cellStyle name="Currency 4 2 5 3 3 3" xfId="0"/>
    <cellStyle name="Currency 4 2 5 3 4" xfId="0"/>
    <cellStyle name="Currency 4 2 5 3 4 2" xfId="0"/>
    <cellStyle name="Currency 4 2 5 3 5" xfId="0"/>
    <cellStyle name="Currency 4 2 5 4" xfId="0"/>
    <cellStyle name="Currency 4 2 5 4 2" xfId="0"/>
    <cellStyle name="Currency 4 2 5 4 2 2" xfId="0"/>
    <cellStyle name="Currency 4 2 5 4 2 2 2" xfId="0"/>
    <cellStyle name="Currency 4 2 5 4 2 3" xfId="0"/>
    <cellStyle name="Currency 4 2 5 4 3" xfId="0"/>
    <cellStyle name="Currency 4 2 5 4 3 2" xfId="0"/>
    <cellStyle name="Currency 4 2 5 4 4" xfId="0"/>
    <cellStyle name="Currency 4 2 5 5" xfId="0"/>
    <cellStyle name="Currency 4 2 5 5 2" xfId="0"/>
    <cellStyle name="Currency 4 2 5 5 2 2" xfId="0"/>
    <cellStyle name="Currency 4 2 5 5 3" xfId="0"/>
    <cellStyle name="Currency 4 2 5 6" xfId="0"/>
    <cellStyle name="Currency 4 2 5 6 2" xfId="0"/>
    <cellStyle name="Currency 4 2 5 7" xfId="0"/>
    <cellStyle name="Currency 4 2 6" xfId="0"/>
    <cellStyle name="Currency 4 2 6 2" xfId="0"/>
    <cellStyle name="Currency 4 2 6 2 2" xfId="0"/>
    <cellStyle name="Currency 4 2 6 2 2 2" xfId="0"/>
    <cellStyle name="Currency 4 2 6 2 2 2 2" xfId="0"/>
    <cellStyle name="Currency 4 2 6 2 2 2 2 2" xfId="0"/>
    <cellStyle name="Currency 4 2 6 2 2 2 3" xfId="0"/>
    <cellStyle name="Currency 4 2 6 2 2 3" xfId="0"/>
    <cellStyle name="Currency 4 2 6 2 2 3 2" xfId="0"/>
    <cellStyle name="Currency 4 2 6 2 2 4" xfId="0"/>
    <cellStyle name="Currency 4 2 6 2 3" xfId="0"/>
    <cellStyle name="Currency 4 2 6 2 3 2" xfId="0"/>
    <cellStyle name="Currency 4 2 6 2 3 2 2" xfId="0"/>
    <cellStyle name="Currency 4 2 6 2 3 3" xfId="0"/>
    <cellStyle name="Currency 4 2 6 2 4" xfId="0"/>
    <cellStyle name="Currency 4 2 6 2 4 2" xfId="0"/>
    <cellStyle name="Currency 4 2 6 2 5" xfId="0"/>
    <cellStyle name="Currency 4 2 6 3" xfId="0"/>
    <cellStyle name="Currency 4 2 6 3 2" xfId="0"/>
    <cellStyle name="Currency 4 2 6 3 2 2" xfId="0"/>
    <cellStyle name="Currency 4 2 6 3 2 2 2" xfId="0"/>
    <cellStyle name="Currency 4 2 6 3 2 3" xfId="0"/>
    <cellStyle name="Currency 4 2 6 3 3" xfId="0"/>
    <cellStyle name="Currency 4 2 6 3 3 2" xfId="0"/>
    <cellStyle name="Currency 4 2 6 3 4" xfId="0"/>
    <cellStyle name="Currency 4 2 6 4" xfId="0"/>
    <cellStyle name="Currency 4 2 6 4 2" xfId="0"/>
    <cellStyle name="Currency 4 2 6 4 2 2" xfId="0"/>
    <cellStyle name="Currency 4 2 6 4 3" xfId="0"/>
    <cellStyle name="Currency 4 2 6 5" xfId="0"/>
    <cellStyle name="Currency 4 2 6 5 2" xfId="0"/>
    <cellStyle name="Currency 4 2 6 6" xfId="0"/>
    <cellStyle name="Currency 4 2 7" xfId="0"/>
    <cellStyle name="Currency 4 2 7 2" xfId="0"/>
    <cellStyle name="Currency 4 2 7 2 2" xfId="0"/>
    <cellStyle name="Currency 4 2 7 2 2 2" xfId="0"/>
    <cellStyle name="Currency 4 2 7 2 2 2 2" xfId="0"/>
    <cellStyle name="Currency 4 2 7 2 2 3" xfId="0"/>
    <cellStyle name="Currency 4 2 7 2 3" xfId="0"/>
    <cellStyle name="Currency 4 2 7 2 3 2" xfId="0"/>
    <cellStyle name="Currency 4 2 7 2 4" xfId="0"/>
    <cellStyle name="Currency 4 2 7 3" xfId="0"/>
    <cellStyle name="Currency 4 2 7 3 2" xfId="0"/>
    <cellStyle name="Currency 4 2 7 3 2 2" xfId="0"/>
    <cellStyle name="Currency 4 2 7 3 3" xfId="0"/>
    <cellStyle name="Currency 4 2 7 4" xfId="0"/>
    <cellStyle name="Currency 4 2 7 4 2" xfId="0"/>
    <cellStyle name="Currency 4 2 7 5" xfId="0"/>
    <cellStyle name="Currency 4 2 8" xfId="0"/>
    <cellStyle name="Currency 4 2 8 2" xfId="0"/>
    <cellStyle name="Currency 4 2 8 2 2" xfId="0"/>
    <cellStyle name="Currency 4 2 8 2 2 2" xfId="0"/>
    <cellStyle name="Currency 4 2 8 2 3" xfId="0"/>
    <cellStyle name="Currency 4 2 8 3" xfId="0"/>
    <cellStyle name="Currency 4 2 8 3 2" xfId="0"/>
    <cellStyle name="Currency 4 2 8 4" xfId="0"/>
    <cellStyle name="Currency 4 2 9" xfId="0"/>
    <cellStyle name="Currency 4 2 9 2" xfId="0"/>
    <cellStyle name="Currency 4 2 9 2 2" xfId="0"/>
    <cellStyle name="Currency 4 2 9 3" xfId="0"/>
    <cellStyle name="Currency 4 3" xfId="0"/>
    <cellStyle name="Currency 4 3 10" xfId="0"/>
    <cellStyle name="Currency 4 3 10 2" xfId="0"/>
    <cellStyle name="Currency 4 3 11" xfId="0"/>
    <cellStyle name="Currency 4 3 2" xfId="0"/>
    <cellStyle name="Currency 4 3 2 10" xfId="0"/>
    <cellStyle name="Currency 4 3 2 2" xfId="0"/>
    <cellStyle name="Currency 4 3 2 2 2" xfId="0"/>
    <cellStyle name="Currency 4 3 2 2 2 2" xfId="0"/>
    <cellStyle name="Currency 4 3 2 2 2 2 2" xfId="0"/>
    <cellStyle name="Currency 4 3 2 2 2 2 2 2" xfId="0"/>
    <cellStyle name="Currency 4 3 2 2 2 2 2 2 2" xfId="0"/>
    <cellStyle name="Currency 4 3 2 2 2 2 2 2 2 2" xfId="0"/>
    <cellStyle name="Currency 4 3 2 2 2 2 2 2 2 2 2" xfId="0"/>
    <cellStyle name="Currency 4 3 2 2 2 2 2 2 2 2 2 2" xfId="0"/>
    <cellStyle name="Currency 4 3 2 2 2 2 2 2 2 2 3" xfId="0"/>
    <cellStyle name="Currency 4 3 2 2 2 2 2 2 2 3" xfId="0"/>
    <cellStyle name="Currency 4 3 2 2 2 2 2 2 2 3 2" xfId="0"/>
    <cellStyle name="Currency 4 3 2 2 2 2 2 2 2 4" xfId="0"/>
    <cellStyle name="Currency 4 3 2 2 2 2 2 2 3" xfId="0"/>
    <cellStyle name="Currency 4 3 2 2 2 2 2 2 3 2" xfId="0"/>
    <cellStyle name="Currency 4 3 2 2 2 2 2 2 3 2 2" xfId="0"/>
    <cellStyle name="Currency 4 3 2 2 2 2 2 2 3 3" xfId="0"/>
    <cellStyle name="Currency 4 3 2 2 2 2 2 2 4" xfId="0"/>
    <cellStyle name="Currency 4 3 2 2 2 2 2 2 4 2" xfId="0"/>
    <cellStyle name="Currency 4 3 2 2 2 2 2 2 5" xfId="0"/>
    <cellStyle name="Currency 4 3 2 2 2 2 2 3" xfId="0"/>
    <cellStyle name="Currency 4 3 2 2 2 2 2 3 2" xfId="0"/>
    <cellStyle name="Currency 4 3 2 2 2 2 2 3 2 2" xfId="0"/>
    <cellStyle name="Currency 4 3 2 2 2 2 2 3 2 2 2" xfId="0"/>
    <cellStyle name="Currency 4 3 2 2 2 2 2 3 2 3" xfId="0"/>
    <cellStyle name="Currency 4 3 2 2 2 2 2 3 3" xfId="0"/>
    <cellStyle name="Currency 4 3 2 2 2 2 2 3 3 2" xfId="0"/>
    <cellStyle name="Currency 4 3 2 2 2 2 2 3 4" xfId="0"/>
    <cellStyle name="Currency 4 3 2 2 2 2 2 4" xfId="0"/>
    <cellStyle name="Currency 4 3 2 2 2 2 2 4 2" xfId="0"/>
    <cellStyle name="Currency 4 3 2 2 2 2 2 4 2 2" xfId="0"/>
    <cellStyle name="Currency 4 3 2 2 2 2 2 4 3" xfId="0"/>
    <cellStyle name="Currency 4 3 2 2 2 2 2 5" xfId="0"/>
    <cellStyle name="Currency 4 3 2 2 2 2 2 5 2" xfId="0"/>
    <cellStyle name="Currency 4 3 2 2 2 2 2 6" xfId="0"/>
    <cellStyle name="Currency 4 3 2 2 2 2 3" xfId="0"/>
    <cellStyle name="Currency 4 3 2 2 2 2 3 2" xfId="0"/>
    <cellStyle name="Currency 4 3 2 2 2 2 3 2 2" xfId="0"/>
    <cellStyle name="Currency 4 3 2 2 2 2 3 2 2 2" xfId="0"/>
    <cellStyle name="Currency 4 3 2 2 2 2 3 2 2 2 2" xfId="0"/>
    <cellStyle name="Currency 4 3 2 2 2 2 3 2 2 3" xfId="0"/>
    <cellStyle name="Currency 4 3 2 2 2 2 3 2 3" xfId="0"/>
    <cellStyle name="Currency 4 3 2 2 2 2 3 2 3 2" xfId="0"/>
    <cellStyle name="Currency 4 3 2 2 2 2 3 2 4" xfId="0"/>
    <cellStyle name="Currency 4 3 2 2 2 2 3 3" xfId="0"/>
    <cellStyle name="Currency 4 3 2 2 2 2 3 3 2" xfId="0"/>
    <cellStyle name="Currency 4 3 2 2 2 2 3 3 2 2" xfId="0"/>
    <cellStyle name="Currency 4 3 2 2 2 2 3 3 3" xfId="0"/>
    <cellStyle name="Currency 4 3 2 2 2 2 3 4" xfId="0"/>
    <cellStyle name="Currency 4 3 2 2 2 2 3 4 2" xfId="0"/>
    <cellStyle name="Currency 4 3 2 2 2 2 3 5" xfId="0"/>
    <cellStyle name="Currency 4 3 2 2 2 2 4" xfId="0"/>
    <cellStyle name="Currency 4 3 2 2 2 2 4 2" xfId="0"/>
    <cellStyle name="Currency 4 3 2 2 2 2 4 2 2" xfId="0"/>
    <cellStyle name="Currency 4 3 2 2 2 2 4 2 2 2" xfId="0"/>
    <cellStyle name="Currency 4 3 2 2 2 2 4 2 3" xfId="0"/>
    <cellStyle name="Currency 4 3 2 2 2 2 4 3" xfId="0"/>
    <cellStyle name="Currency 4 3 2 2 2 2 4 3 2" xfId="0"/>
    <cellStyle name="Currency 4 3 2 2 2 2 4 4" xfId="0"/>
    <cellStyle name="Currency 4 3 2 2 2 2 5" xfId="0"/>
    <cellStyle name="Currency 4 3 2 2 2 2 5 2" xfId="0"/>
    <cellStyle name="Currency 4 3 2 2 2 2 5 2 2" xfId="0"/>
    <cellStyle name="Currency 4 3 2 2 2 2 5 3" xfId="0"/>
    <cellStyle name="Currency 4 3 2 2 2 2 6" xfId="0"/>
    <cellStyle name="Currency 4 3 2 2 2 2 6 2" xfId="0"/>
    <cellStyle name="Currency 4 3 2 2 2 2 7" xfId="0"/>
    <cellStyle name="Currency 4 3 2 2 2 3" xfId="0"/>
    <cellStyle name="Currency 4 3 2 2 2 3 2" xfId="0"/>
    <cellStyle name="Currency 4 3 2 2 2 3 2 2" xfId="0"/>
    <cellStyle name="Currency 4 3 2 2 2 3 2 2 2" xfId="0"/>
    <cellStyle name="Currency 4 3 2 2 2 3 2 2 2 2" xfId="0"/>
    <cellStyle name="Currency 4 3 2 2 2 3 2 2 2 2 2" xfId="0"/>
    <cellStyle name="Currency 4 3 2 2 2 3 2 2 2 3" xfId="0"/>
    <cellStyle name="Currency 4 3 2 2 2 3 2 2 3" xfId="0"/>
    <cellStyle name="Currency 4 3 2 2 2 3 2 2 3 2" xfId="0"/>
    <cellStyle name="Currency 4 3 2 2 2 3 2 2 4" xfId="0"/>
    <cellStyle name="Currency 4 3 2 2 2 3 2 3" xfId="0"/>
    <cellStyle name="Currency 4 3 2 2 2 3 2 3 2" xfId="0"/>
    <cellStyle name="Currency 4 3 2 2 2 3 2 3 2 2" xfId="0"/>
    <cellStyle name="Currency 4 3 2 2 2 3 2 3 3" xfId="0"/>
    <cellStyle name="Currency 4 3 2 2 2 3 2 4" xfId="0"/>
    <cellStyle name="Currency 4 3 2 2 2 3 2 4 2" xfId="0"/>
    <cellStyle name="Currency 4 3 2 2 2 3 2 5" xfId="0"/>
    <cellStyle name="Currency 4 3 2 2 2 3 3" xfId="0"/>
    <cellStyle name="Currency 4 3 2 2 2 3 3 2" xfId="0"/>
    <cellStyle name="Currency 4 3 2 2 2 3 3 2 2" xfId="0"/>
    <cellStyle name="Currency 4 3 2 2 2 3 3 2 2 2" xfId="0"/>
    <cellStyle name="Currency 4 3 2 2 2 3 3 2 3" xfId="0"/>
    <cellStyle name="Currency 4 3 2 2 2 3 3 3" xfId="0"/>
    <cellStyle name="Currency 4 3 2 2 2 3 3 3 2" xfId="0"/>
    <cellStyle name="Currency 4 3 2 2 2 3 3 4" xfId="0"/>
    <cellStyle name="Currency 4 3 2 2 2 3 4" xfId="0"/>
    <cellStyle name="Currency 4 3 2 2 2 3 4 2" xfId="0"/>
    <cellStyle name="Currency 4 3 2 2 2 3 4 2 2" xfId="0"/>
    <cellStyle name="Currency 4 3 2 2 2 3 4 3" xfId="0"/>
    <cellStyle name="Currency 4 3 2 2 2 3 5" xfId="0"/>
    <cellStyle name="Currency 4 3 2 2 2 3 5 2" xfId="0"/>
    <cellStyle name="Currency 4 3 2 2 2 3 6" xfId="0"/>
    <cellStyle name="Currency 4 3 2 2 2 4" xfId="0"/>
    <cellStyle name="Currency 4 3 2 2 2 4 2" xfId="0"/>
    <cellStyle name="Currency 4 3 2 2 2 4 2 2" xfId="0"/>
    <cellStyle name="Currency 4 3 2 2 2 4 2 2 2" xfId="0"/>
    <cellStyle name="Currency 4 3 2 2 2 4 2 2 2 2" xfId="0"/>
    <cellStyle name="Currency 4 3 2 2 2 4 2 2 3" xfId="0"/>
    <cellStyle name="Currency 4 3 2 2 2 4 2 3" xfId="0"/>
    <cellStyle name="Currency 4 3 2 2 2 4 2 3 2" xfId="0"/>
    <cellStyle name="Currency 4 3 2 2 2 4 2 4" xfId="0"/>
    <cellStyle name="Currency 4 3 2 2 2 4 3" xfId="0"/>
    <cellStyle name="Currency 4 3 2 2 2 4 3 2" xfId="0"/>
    <cellStyle name="Currency 4 3 2 2 2 4 3 2 2" xfId="0"/>
    <cellStyle name="Currency 4 3 2 2 2 4 3 3" xfId="0"/>
    <cellStyle name="Currency 4 3 2 2 2 4 4" xfId="0"/>
    <cellStyle name="Currency 4 3 2 2 2 4 4 2" xfId="0"/>
    <cellStyle name="Currency 4 3 2 2 2 4 5" xfId="0"/>
    <cellStyle name="Currency 4 3 2 2 2 5" xfId="0"/>
    <cellStyle name="Currency 4 3 2 2 2 5 2" xfId="0"/>
    <cellStyle name="Currency 4 3 2 2 2 5 2 2" xfId="0"/>
    <cellStyle name="Currency 4 3 2 2 2 5 2 2 2" xfId="0"/>
    <cellStyle name="Currency 4 3 2 2 2 5 2 3" xfId="0"/>
    <cellStyle name="Currency 4 3 2 2 2 5 3" xfId="0"/>
    <cellStyle name="Currency 4 3 2 2 2 5 3 2" xfId="0"/>
    <cellStyle name="Currency 4 3 2 2 2 5 4" xfId="0"/>
    <cellStyle name="Currency 4 3 2 2 2 6" xfId="0"/>
    <cellStyle name="Currency 4 3 2 2 2 6 2" xfId="0"/>
    <cellStyle name="Currency 4 3 2 2 2 6 2 2" xfId="0"/>
    <cellStyle name="Currency 4 3 2 2 2 6 3" xfId="0"/>
    <cellStyle name="Currency 4 3 2 2 2 7" xfId="0"/>
    <cellStyle name="Currency 4 3 2 2 2 7 2" xfId="0"/>
    <cellStyle name="Currency 4 3 2 2 2 8" xfId="0"/>
    <cellStyle name="Currency 4 3 2 2 3" xfId="0"/>
    <cellStyle name="Currency 4 3 2 2 3 2" xfId="0"/>
    <cellStyle name="Currency 4 3 2 2 3 2 2" xfId="0"/>
    <cellStyle name="Currency 4 3 2 2 3 2 2 2" xfId="0"/>
    <cellStyle name="Currency 4 3 2 2 3 2 2 2 2" xfId="0"/>
    <cellStyle name="Currency 4 3 2 2 3 2 2 2 2 2" xfId="0"/>
    <cellStyle name="Currency 4 3 2 2 3 2 2 2 2 2 2" xfId="0"/>
    <cellStyle name="Currency 4 3 2 2 3 2 2 2 2 3" xfId="0"/>
    <cellStyle name="Currency 4 3 2 2 3 2 2 2 3" xfId="0"/>
    <cellStyle name="Currency 4 3 2 2 3 2 2 2 3 2" xfId="0"/>
    <cellStyle name="Currency 4 3 2 2 3 2 2 2 4" xfId="0"/>
    <cellStyle name="Currency 4 3 2 2 3 2 2 3" xfId="0"/>
    <cellStyle name="Currency 4 3 2 2 3 2 2 3 2" xfId="0"/>
    <cellStyle name="Currency 4 3 2 2 3 2 2 3 2 2" xfId="0"/>
    <cellStyle name="Currency 4 3 2 2 3 2 2 3 3" xfId="0"/>
    <cellStyle name="Currency 4 3 2 2 3 2 2 4" xfId="0"/>
    <cellStyle name="Currency 4 3 2 2 3 2 2 4 2" xfId="0"/>
    <cellStyle name="Currency 4 3 2 2 3 2 2 5" xfId="0"/>
    <cellStyle name="Currency 4 3 2 2 3 2 3" xfId="0"/>
    <cellStyle name="Currency 4 3 2 2 3 2 3 2" xfId="0"/>
    <cellStyle name="Currency 4 3 2 2 3 2 3 2 2" xfId="0"/>
    <cellStyle name="Currency 4 3 2 2 3 2 3 2 2 2" xfId="0"/>
    <cellStyle name="Currency 4 3 2 2 3 2 3 2 3" xfId="0"/>
    <cellStyle name="Currency 4 3 2 2 3 2 3 3" xfId="0"/>
    <cellStyle name="Currency 4 3 2 2 3 2 3 3 2" xfId="0"/>
    <cellStyle name="Currency 4 3 2 2 3 2 3 4" xfId="0"/>
    <cellStyle name="Currency 4 3 2 2 3 2 4" xfId="0"/>
    <cellStyle name="Currency 4 3 2 2 3 2 4 2" xfId="0"/>
    <cellStyle name="Currency 4 3 2 2 3 2 4 2 2" xfId="0"/>
    <cellStyle name="Currency 4 3 2 2 3 2 4 3" xfId="0"/>
    <cellStyle name="Currency 4 3 2 2 3 2 5" xfId="0"/>
    <cellStyle name="Currency 4 3 2 2 3 2 5 2" xfId="0"/>
    <cellStyle name="Currency 4 3 2 2 3 2 6" xfId="0"/>
    <cellStyle name="Currency 4 3 2 2 3 3" xfId="0"/>
    <cellStyle name="Currency 4 3 2 2 3 3 2" xfId="0"/>
    <cellStyle name="Currency 4 3 2 2 3 3 2 2" xfId="0"/>
    <cellStyle name="Currency 4 3 2 2 3 3 2 2 2" xfId="0"/>
    <cellStyle name="Currency 4 3 2 2 3 3 2 2 2 2" xfId="0"/>
    <cellStyle name="Currency 4 3 2 2 3 3 2 2 3" xfId="0"/>
    <cellStyle name="Currency 4 3 2 2 3 3 2 3" xfId="0"/>
    <cellStyle name="Currency 4 3 2 2 3 3 2 3 2" xfId="0"/>
    <cellStyle name="Currency 4 3 2 2 3 3 2 4" xfId="0"/>
    <cellStyle name="Currency 4 3 2 2 3 3 3" xfId="0"/>
    <cellStyle name="Currency 4 3 2 2 3 3 3 2" xfId="0"/>
    <cellStyle name="Currency 4 3 2 2 3 3 3 2 2" xfId="0"/>
    <cellStyle name="Currency 4 3 2 2 3 3 3 3" xfId="0"/>
    <cellStyle name="Currency 4 3 2 2 3 3 4" xfId="0"/>
    <cellStyle name="Currency 4 3 2 2 3 3 4 2" xfId="0"/>
    <cellStyle name="Currency 4 3 2 2 3 3 5" xfId="0"/>
    <cellStyle name="Currency 4 3 2 2 3 4" xfId="0"/>
    <cellStyle name="Currency 4 3 2 2 3 4 2" xfId="0"/>
    <cellStyle name="Currency 4 3 2 2 3 4 2 2" xfId="0"/>
    <cellStyle name="Currency 4 3 2 2 3 4 2 2 2" xfId="0"/>
    <cellStyle name="Currency 4 3 2 2 3 4 2 3" xfId="0"/>
    <cellStyle name="Currency 4 3 2 2 3 4 3" xfId="0"/>
    <cellStyle name="Currency 4 3 2 2 3 4 3 2" xfId="0"/>
    <cellStyle name="Currency 4 3 2 2 3 4 4" xfId="0"/>
    <cellStyle name="Currency 4 3 2 2 3 5" xfId="0"/>
    <cellStyle name="Currency 4 3 2 2 3 5 2" xfId="0"/>
    <cellStyle name="Currency 4 3 2 2 3 5 2 2" xfId="0"/>
    <cellStyle name="Currency 4 3 2 2 3 5 3" xfId="0"/>
    <cellStyle name="Currency 4 3 2 2 3 6" xfId="0"/>
    <cellStyle name="Currency 4 3 2 2 3 6 2" xfId="0"/>
    <cellStyle name="Currency 4 3 2 2 3 7" xfId="0"/>
    <cellStyle name="Currency 4 3 2 2 4" xfId="0"/>
    <cellStyle name="Currency 4 3 2 2 4 2" xfId="0"/>
    <cellStyle name="Currency 4 3 2 2 4 2 2" xfId="0"/>
    <cellStyle name="Currency 4 3 2 2 4 2 2 2" xfId="0"/>
    <cellStyle name="Currency 4 3 2 2 4 2 2 2 2" xfId="0"/>
    <cellStyle name="Currency 4 3 2 2 4 2 2 2 2 2" xfId="0"/>
    <cellStyle name="Currency 4 3 2 2 4 2 2 2 3" xfId="0"/>
    <cellStyle name="Currency 4 3 2 2 4 2 2 3" xfId="0"/>
    <cellStyle name="Currency 4 3 2 2 4 2 2 3 2" xfId="0"/>
    <cellStyle name="Currency 4 3 2 2 4 2 2 4" xfId="0"/>
    <cellStyle name="Currency 4 3 2 2 4 2 3" xfId="0"/>
    <cellStyle name="Currency 4 3 2 2 4 2 3 2" xfId="0"/>
    <cellStyle name="Currency 4 3 2 2 4 2 3 2 2" xfId="0"/>
    <cellStyle name="Currency 4 3 2 2 4 2 3 3" xfId="0"/>
    <cellStyle name="Currency 4 3 2 2 4 2 4" xfId="0"/>
    <cellStyle name="Currency 4 3 2 2 4 2 4 2" xfId="0"/>
    <cellStyle name="Currency 4 3 2 2 4 2 5" xfId="0"/>
    <cellStyle name="Currency 4 3 2 2 4 3" xfId="0"/>
    <cellStyle name="Currency 4 3 2 2 4 3 2" xfId="0"/>
    <cellStyle name="Currency 4 3 2 2 4 3 2 2" xfId="0"/>
    <cellStyle name="Currency 4 3 2 2 4 3 2 2 2" xfId="0"/>
    <cellStyle name="Currency 4 3 2 2 4 3 2 3" xfId="0"/>
    <cellStyle name="Currency 4 3 2 2 4 3 3" xfId="0"/>
    <cellStyle name="Currency 4 3 2 2 4 3 3 2" xfId="0"/>
    <cellStyle name="Currency 4 3 2 2 4 3 4" xfId="0"/>
    <cellStyle name="Currency 4 3 2 2 4 4" xfId="0"/>
    <cellStyle name="Currency 4 3 2 2 4 4 2" xfId="0"/>
    <cellStyle name="Currency 4 3 2 2 4 4 2 2" xfId="0"/>
    <cellStyle name="Currency 4 3 2 2 4 4 3" xfId="0"/>
    <cellStyle name="Currency 4 3 2 2 4 5" xfId="0"/>
    <cellStyle name="Currency 4 3 2 2 4 5 2" xfId="0"/>
    <cellStyle name="Currency 4 3 2 2 4 6" xfId="0"/>
    <cellStyle name="Currency 4 3 2 2 5" xfId="0"/>
    <cellStyle name="Currency 4 3 2 2 5 2" xfId="0"/>
    <cellStyle name="Currency 4 3 2 2 5 2 2" xfId="0"/>
    <cellStyle name="Currency 4 3 2 2 5 2 2 2" xfId="0"/>
    <cellStyle name="Currency 4 3 2 2 5 2 2 2 2" xfId="0"/>
    <cellStyle name="Currency 4 3 2 2 5 2 2 3" xfId="0"/>
    <cellStyle name="Currency 4 3 2 2 5 2 3" xfId="0"/>
    <cellStyle name="Currency 4 3 2 2 5 2 3 2" xfId="0"/>
    <cellStyle name="Currency 4 3 2 2 5 2 4" xfId="0"/>
    <cellStyle name="Currency 4 3 2 2 5 3" xfId="0"/>
    <cellStyle name="Currency 4 3 2 2 5 3 2" xfId="0"/>
    <cellStyle name="Currency 4 3 2 2 5 3 2 2" xfId="0"/>
    <cellStyle name="Currency 4 3 2 2 5 3 3" xfId="0"/>
    <cellStyle name="Currency 4 3 2 2 5 4" xfId="0"/>
    <cellStyle name="Currency 4 3 2 2 5 4 2" xfId="0"/>
    <cellStyle name="Currency 4 3 2 2 5 5" xfId="0"/>
    <cellStyle name="Currency 4 3 2 2 6" xfId="0"/>
    <cellStyle name="Currency 4 3 2 2 6 2" xfId="0"/>
    <cellStyle name="Currency 4 3 2 2 6 2 2" xfId="0"/>
    <cellStyle name="Currency 4 3 2 2 6 2 2 2" xfId="0"/>
    <cellStyle name="Currency 4 3 2 2 6 2 3" xfId="0"/>
    <cellStyle name="Currency 4 3 2 2 6 3" xfId="0"/>
    <cellStyle name="Currency 4 3 2 2 6 3 2" xfId="0"/>
    <cellStyle name="Currency 4 3 2 2 6 4" xfId="0"/>
    <cellStyle name="Currency 4 3 2 2 7" xfId="0"/>
    <cellStyle name="Currency 4 3 2 2 7 2" xfId="0"/>
    <cellStyle name="Currency 4 3 2 2 7 2 2" xfId="0"/>
    <cellStyle name="Currency 4 3 2 2 7 3" xfId="0"/>
    <cellStyle name="Currency 4 3 2 2 8" xfId="0"/>
    <cellStyle name="Currency 4 3 2 2 8 2" xfId="0"/>
    <cellStyle name="Currency 4 3 2 2 9" xfId="0"/>
    <cellStyle name="Currency 4 3 2 3" xfId="0"/>
    <cellStyle name="Currency 4 3 2 3 2" xfId="0"/>
    <cellStyle name="Currency 4 3 2 3 2 2" xfId="0"/>
    <cellStyle name="Currency 4 3 2 3 2 2 2" xfId="0"/>
    <cellStyle name="Currency 4 3 2 3 2 2 2 2" xfId="0"/>
    <cellStyle name="Currency 4 3 2 3 2 2 2 2 2" xfId="0"/>
    <cellStyle name="Currency 4 3 2 3 2 2 2 2 2 2" xfId="0"/>
    <cellStyle name="Currency 4 3 2 3 2 2 2 2 2 2 2" xfId="0"/>
    <cellStyle name="Currency 4 3 2 3 2 2 2 2 2 3" xfId="0"/>
    <cellStyle name="Currency 4 3 2 3 2 2 2 2 3" xfId="0"/>
    <cellStyle name="Currency 4 3 2 3 2 2 2 2 3 2" xfId="0"/>
    <cellStyle name="Currency 4 3 2 3 2 2 2 2 4" xfId="0"/>
    <cellStyle name="Currency 4 3 2 3 2 2 2 3" xfId="0"/>
    <cellStyle name="Currency 4 3 2 3 2 2 2 3 2" xfId="0"/>
    <cellStyle name="Currency 4 3 2 3 2 2 2 3 2 2" xfId="0"/>
    <cellStyle name="Currency 4 3 2 3 2 2 2 3 3" xfId="0"/>
    <cellStyle name="Currency 4 3 2 3 2 2 2 4" xfId="0"/>
    <cellStyle name="Currency 4 3 2 3 2 2 2 4 2" xfId="0"/>
    <cellStyle name="Currency 4 3 2 3 2 2 2 5" xfId="0"/>
    <cellStyle name="Currency 4 3 2 3 2 2 3" xfId="0"/>
    <cellStyle name="Currency 4 3 2 3 2 2 3 2" xfId="0"/>
    <cellStyle name="Currency 4 3 2 3 2 2 3 2 2" xfId="0"/>
    <cellStyle name="Currency 4 3 2 3 2 2 3 2 2 2" xfId="0"/>
    <cellStyle name="Currency 4 3 2 3 2 2 3 2 3" xfId="0"/>
    <cellStyle name="Currency 4 3 2 3 2 2 3 3" xfId="0"/>
    <cellStyle name="Currency 4 3 2 3 2 2 3 3 2" xfId="0"/>
    <cellStyle name="Currency 4 3 2 3 2 2 3 4" xfId="0"/>
    <cellStyle name="Currency 4 3 2 3 2 2 4" xfId="0"/>
    <cellStyle name="Currency 4 3 2 3 2 2 4 2" xfId="0"/>
    <cellStyle name="Currency 4 3 2 3 2 2 4 2 2" xfId="0"/>
    <cellStyle name="Currency 4 3 2 3 2 2 4 3" xfId="0"/>
    <cellStyle name="Currency 4 3 2 3 2 2 5" xfId="0"/>
    <cellStyle name="Currency 4 3 2 3 2 2 5 2" xfId="0"/>
    <cellStyle name="Currency 4 3 2 3 2 2 6" xfId="0"/>
    <cellStyle name="Currency 4 3 2 3 2 3" xfId="0"/>
    <cellStyle name="Currency 4 3 2 3 2 3 2" xfId="0"/>
    <cellStyle name="Currency 4 3 2 3 2 3 2 2" xfId="0"/>
    <cellStyle name="Currency 4 3 2 3 2 3 2 2 2" xfId="0"/>
    <cellStyle name="Currency 4 3 2 3 2 3 2 2 2 2" xfId="0"/>
    <cellStyle name="Currency 4 3 2 3 2 3 2 2 3" xfId="0"/>
    <cellStyle name="Currency 4 3 2 3 2 3 2 3" xfId="0"/>
    <cellStyle name="Currency 4 3 2 3 2 3 2 3 2" xfId="0"/>
    <cellStyle name="Currency 4 3 2 3 2 3 2 4" xfId="0"/>
    <cellStyle name="Currency 4 3 2 3 2 3 3" xfId="0"/>
    <cellStyle name="Currency 4 3 2 3 2 3 3 2" xfId="0"/>
    <cellStyle name="Currency 4 3 2 3 2 3 3 2 2" xfId="0"/>
    <cellStyle name="Currency 4 3 2 3 2 3 3 3" xfId="0"/>
    <cellStyle name="Currency 4 3 2 3 2 3 4" xfId="0"/>
    <cellStyle name="Currency 4 3 2 3 2 3 4 2" xfId="0"/>
    <cellStyle name="Currency 4 3 2 3 2 3 5" xfId="0"/>
    <cellStyle name="Currency 4 3 2 3 2 4" xfId="0"/>
    <cellStyle name="Currency 4 3 2 3 2 4 2" xfId="0"/>
    <cellStyle name="Currency 4 3 2 3 2 4 2 2" xfId="0"/>
    <cellStyle name="Currency 4 3 2 3 2 4 2 2 2" xfId="0"/>
    <cellStyle name="Currency 4 3 2 3 2 4 2 3" xfId="0"/>
    <cellStyle name="Currency 4 3 2 3 2 4 3" xfId="0"/>
    <cellStyle name="Currency 4 3 2 3 2 4 3 2" xfId="0"/>
    <cellStyle name="Currency 4 3 2 3 2 4 4" xfId="0"/>
    <cellStyle name="Currency 4 3 2 3 2 5" xfId="0"/>
    <cellStyle name="Currency 4 3 2 3 2 5 2" xfId="0"/>
    <cellStyle name="Currency 4 3 2 3 2 5 2 2" xfId="0"/>
    <cellStyle name="Currency 4 3 2 3 2 5 3" xfId="0"/>
    <cellStyle name="Currency 4 3 2 3 2 6" xfId="0"/>
    <cellStyle name="Currency 4 3 2 3 2 6 2" xfId="0"/>
    <cellStyle name="Currency 4 3 2 3 2 7" xfId="0"/>
    <cellStyle name="Currency 4 3 2 3 3" xfId="0"/>
    <cellStyle name="Currency 4 3 2 3 3 2" xfId="0"/>
    <cellStyle name="Currency 4 3 2 3 3 2 2" xfId="0"/>
    <cellStyle name="Currency 4 3 2 3 3 2 2 2" xfId="0"/>
    <cellStyle name="Currency 4 3 2 3 3 2 2 2 2" xfId="0"/>
    <cellStyle name="Currency 4 3 2 3 3 2 2 2 2 2" xfId="0"/>
    <cellStyle name="Currency 4 3 2 3 3 2 2 2 3" xfId="0"/>
    <cellStyle name="Currency 4 3 2 3 3 2 2 3" xfId="0"/>
    <cellStyle name="Currency 4 3 2 3 3 2 2 3 2" xfId="0"/>
    <cellStyle name="Currency 4 3 2 3 3 2 2 4" xfId="0"/>
    <cellStyle name="Currency 4 3 2 3 3 2 3" xfId="0"/>
    <cellStyle name="Currency 4 3 2 3 3 2 3 2" xfId="0"/>
    <cellStyle name="Currency 4 3 2 3 3 2 3 2 2" xfId="0"/>
    <cellStyle name="Currency 4 3 2 3 3 2 3 3" xfId="0"/>
    <cellStyle name="Currency 4 3 2 3 3 2 4" xfId="0"/>
    <cellStyle name="Currency 4 3 2 3 3 2 4 2" xfId="0"/>
    <cellStyle name="Currency 4 3 2 3 3 2 5" xfId="0"/>
    <cellStyle name="Currency 4 3 2 3 3 3" xfId="0"/>
    <cellStyle name="Currency 4 3 2 3 3 3 2" xfId="0"/>
    <cellStyle name="Currency 4 3 2 3 3 3 2 2" xfId="0"/>
    <cellStyle name="Currency 4 3 2 3 3 3 2 2 2" xfId="0"/>
    <cellStyle name="Currency 4 3 2 3 3 3 2 3" xfId="0"/>
    <cellStyle name="Currency 4 3 2 3 3 3 3" xfId="0"/>
    <cellStyle name="Currency 4 3 2 3 3 3 3 2" xfId="0"/>
    <cellStyle name="Currency 4 3 2 3 3 3 4" xfId="0"/>
    <cellStyle name="Currency 4 3 2 3 3 4" xfId="0"/>
    <cellStyle name="Currency 4 3 2 3 3 4 2" xfId="0"/>
    <cellStyle name="Currency 4 3 2 3 3 4 2 2" xfId="0"/>
    <cellStyle name="Currency 4 3 2 3 3 4 3" xfId="0"/>
    <cellStyle name="Currency 4 3 2 3 3 5" xfId="0"/>
    <cellStyle name="Currency 4 3 2 3 3 5 2" xfId="0"/>
    <cellStyle name="Currency 4 3 2 3 3 6" xfId="0"/>
    <cellStyle name="Currency 4 3 2 3 4" xfId="0"/>
    <cellStyle name="Currency 4 3 2 3 4 2" xfId="0"/>
    <cellStyle name="Currency 4 3 2 3 4 2 2" xfId="0"/>
    <cellStyle name="Currency 4 3 2 3 4 2 2 2" xfId="0"/>
    <cellStyle name="Currency 4 3 2 3 4 2 2 2 2" xfId="0"/>
    <cellStyle name="Currency 4 3 2 3 4 2 2 3" xfId="0"/>
    <cellStyle name="Currency 4 3 2 3 4 2 3" xfId="0"/>
    <cellStyle name="Currency 4 3 2 3 4 2 3 2" xfId="0"/>
    <cellStyle name="Currency 4 3 2 3 4 2 4" xfId="0"/>
    <cellStyle name="Currency 4 3 2 3 4 3" xfId="0"/>
    <cellStyle name="Currency 4 3 2 3 4 3 2" xfId="0"/>
    <cellStyle name="Currency 4 3 2 3 4 3 2 2" xfId="0"/>
    <cellStyle name="Currency 4 3 2 3 4 3 3" xfId="0"/>
    <cellStyle name="Currency 4 3 2 3 4 4" xfId="0"/>
    <cellStyle name="Currency 4 3 2 3 4 4 2" xfId="0"/>
    <cellStyle name="Currency 4 3 2 3 4 5" xfId="0"/>
    <cellStyle name="Currency 4 3 2 3 5" xfId="0"/>
    <cellStyle name="Currency 4 3 2 3 5 2" xfId="0"/>
    <cellStyle name="Currency 4 3 2 3 5 2 2" xfId="0"/>
    <cellStyle name="Currency 4 3 2 3 5 2 2 2" xfId="0"/>
    <cellStyle name="Currency 4 3 2 3 5 2 3" xfId="0"/>
    <cellStyle name="Currency 4 3 2 3 5 3" xfId="0"/>
    <cellStyle name="Currency 4 3 2 3 5 3 2" xfId="0"/>
    <cellStyle name="Currency 4 3 2 3 5 4" xfId="0"/>
    <cellStyle name="Currency 4 3 2 3 6" xfId="0"/>
    <cellStyle name="Currency 4 3 2 3 6 2" xfId="0"/>
    <cellStyle name="Currency 4 3 2 3 6 2 2" xfId="0"/>
    <cellStyle name="Currency 4 3 2 3 6 3" xfId="0"/>
    <cellStyle name="Currency 4 3 2 3 7" xfId="0"/>
    <cellStyle name="Currency 4 3 2 3 7 2" xfId="0"/>
    <cellStyle name="Currency 4 3 2 3 8" xfId="0"/>
    <cellStyle name="Currency 4 3 2 4" xfId="0"/>
    <cellStyle name="Currency 4 3 2 4 2" xfId="0"/>
    <cellStyle name="Currency 4 3 2 4 2 2" xfId="0"/>
    <cellStyle name="Currency 4 3 2 4 2 2 2" xfId="0"/>
    <cellStyle name="Currency 4 3 2 4 2 2 2 2" xfId="0"/>
    <cellStyle name="Currency 4 3 2 4 2 2 2 2 2" xfId="0"/>
    <cellStyle name="Currency 4 3 2 4 2 2 2 2 2 2" xfId="0"/>
    <cellStyle name="Currency 4 3 2 4 2 2 2 2 3" xfId="0"/>
    <cellStyle name="Currency 4 3 2 4 2 2 2 3" xfId="0"/>
    <cellStyle name="Currency 4 3 2 4 2 2 2 3 2" xfId="0"/>
    <cellStyle name="Currency 4 3 2 4 2 2 2 4" xfId="0"/>
    <cellStyle name="Currency 4 3 2 4 2 2 3" xfId="0"/>
    <cellStyle name="Currency 4 3 2 4 2 2 3 2" xfId="0"/>
    <cellStyle name="Currency 4 3 2 4 2 2 3 2 2" xfId="0"/>
    <cellStyle name="Currency 4 3 2 4 2 2 3 3" xfId="0"/>
    <cellStyle name="Currency 4 3 2 4 2 2 4" xfId="0"/>
    <cellStyle name="Currency 4 3 2 4 2 2 4 2" xfId="0"/>
    <cellStyle name="Currency 4 3 2 4 2 2 5" xfId="0"/>
    <cellStyle name="Currency 4 3 2 4 2 3" xfId="0"/>
    <cellStyle name="Currency 4 3 2 4 2 3 2" xfId="0"/>
    <cellStyle name="Currency 4 3 2 4 2 3 2 2" xfId="0"/>
    <cellStyle name="Currency 4 3 2 4 2 3 2 2 2" xfId="0"/>
    <cellStyle name="Currency 4 3 2 4 2 3 2 3" xfId="0"/>
    <cellStyle name="Currency 4 3 2 4 2 3 3" xfId="0"/>
    <cellStyle name="Currency 4 3 2 4 2 3 3 2" xfId="0"/>
    <cellStyle name="Currency 4 3 2 4 2 3 4" xfId="0"/>
    <cellStyle name="Currency 4 3 2 4 2 4" xfId="0"/>
    <cellStyle name="Currency 4 3 2 4 2 4 2" xfId="0"/>
    <cellStyle name="Currency 4 3 2 4 2 4 2 2" xfId="0"/>
    <cellStyle name="Currency 4 3 2 4 2 4 3" xfId="0"/>
    <cellStyle name="Currency 4 3 2 4 2 5" xfId="0"/>
    <cellStyle name="Currency 4 3 2 4 2 5 2" xfId="0"/>
    <cellStyle name="Currency 4 3 2 4 2 6" xfId="0"/>
    <cellStyle name="Currency 4 3 2 4 3" xfId="0"/>
    <cellStyle name="Currency 4 3 2 4 3 2" xfId="0"/>
    <cellStyle name="Currency 4 3 2 4 3 2 2" xfId="0"/>
    <cellStyle name="Currency 4 3 2 4 3 2 2 2" xfId="0"/>
    <cellStyle name="Currency 4 3 2 4 3 2 2 2 2" xfId="0"/>
    <cellStyle name="Currency 4 3 2 4 3 2 2 3" xfId="0"/>
    <cellStyle name="Currency 4 3 2 4 3 2 3" xfId="0"/>
    <cellStyle name="Currency 4 3 2 4 3 2 3 2" xfId="0"/>
    <cellStyle name="Currency 4 3 2 4 3 2 4" xfId="0"/>
    <cellStyle name="Currency 4 3 2 4 3 3" xfId="0"/>
    <cellStyle name="Currency 4 3 2 4 3 3 2" xfId="0"/>
    <cellStyle name="Currency 4 3 2 4 3 3 2 2" xfId="0"/>
    <cellStyle name="Currency 4 3 2 4 3 3 3" xfId="0"/>
    <cellStyle name="Currency 4 3 2 4 3 4" xfId="0"/>
    <cellStyle name="Currency 4 3 2 4 3 4 2" xfId="0"/>
    <cellStyle name="Currency 4 3 2 4 3 5" xfId="0"/>
    <cellStyle name="Currency 4 3 2 4 4" xfId="0"/>
    <cellStyle name="Currency 4 3 2 4 4 2" xfId="0"/>
    <cellStyle name="Currency 4 3 2 4 4 2 2" xfId="0"/>
    <cellStyle name="Currency 4 3 2 4 4 2 2 2" xfId="0"/>
    <cellStyle name="Currency 4 3 2 4 4 2 3" xfId="0"/>
    <cellStyle name="Currency 4 3 2 4 4 3" xfId="0"/>
    <cellStyle name="Currency 4 3 2 4 4 3 2" xfId="0"/>
    <cellStyle name="Currency 4 3 2 4 4 4" xfId="0"/>
    <cellStyle name="Currency 4 3 2 4 5" xfId="0"/>
    <cellStyle name="Currency 4 3 2 4 5 2" xfId="0"/>
    <cellStyle name="Currency 4 3 2 4 5 2 2" xfId="0"/>
    <cellStyle name="Currency 4 3 2 4 5 3" xfId="0"/>
    <cellStyle name="Currency 4 3 2 4 6" xfId="0"/>
    <cellStyle name="Currency 4 3 2 4 6 2" xfId="0"/>
    <cellStyle name="Currency 4 3 2 4 7" xfId="0"/>
    <cellStyle name="Currency 4 3 2 5" xfId="0"/>
    <cellStyle name="Currency 4 3 2 5 2" xfId="0"/>
    <cellStyle name="Currency 4 3 2 5 2 2" xfId="0"/>
    <cellStyle name="Currency 4 3 2 5 2 2 2" xfId="0"/>
    <cellStyle name="Currency 4 3 2 5 2 2 2 2" xfId="0"/>
    <cellStyle name="Currency 4 3 2 5 2 2 2 2 2" xfId="0"/>
    <cellStyle name="Currency 4 3 2 5 2 2 2 3" xfId="0"/>
    <cellStyle name="Currency 4 3 2 5 2 2 3" xfId="0"/>
    <cellStyle name="Currency 4 3 2 5 2 2 3 2" xfId="0"/>
    <cellStyle name="Currency 4 3 2 5 2 2 4" xfId="0"/>
    <cellStyle name="Currency 4 3 2 5 2 3" xfId="0"/>
    <cellStyle name="Currency 4 3 2 5 2 3 2" xfId="0"/>
    <cellStyle name="Currency 4 3 2 5 2 3 2 2" xfId="0"/>
    <cellStyle name="Currency 4 3 2 5 2 3 3" xfId="0"/>
    <cellStyle name="Currency 4 3 2 5 2 4" xfId="0"/>
    <cellStyle name="Currency 4 3 2 5 2 4 2" xfId="0"/>
    <cellStyle name="Currency 4 3 2 5 2 5" xfId="0"/>
    <cellStyle name="Currency 4 3 2 5 3" xfId="0"/>
    <cellStyle name="Currency 4 3 2 5 3 2" xfId="0"/>
    <cellStyle name="Currency 4 3 2 5 3 2 2" xfId="0"/>
    <cellStyle name="Currency 4 3 2 5 3 2 2 2" xfId="0"/>
    <cellStyle name="Currency 4 3 2 5 3 2 3" xfId="0"/>
    <cellStyle name="Currency 4 3 2 5 3 3" xfId="0"/>
    <cellStyle name="Currency 4 3 2 5 3 3 2" xfId="0"/>
    <cellStyle name="Currency 4 3 2 5 3 4" xfId="0"/>
    <cellStyle name="Currency 4 3 2 5 4" xfId="0"/>
    <cellStyle name="Currency 4 3 2 5 4 2" xfId="0"/>
    <cellStyle name="Currency 4 3 2 5 4 2 2" xfId="0"/>
    <cellStyle name="Currency 4 3 2 5 4 3" xfId="0"/>
    <cellStyle name="Currency 4 3 2 5 5" xfId="0"/>
    <cellStyle name="Currency 4 3 2 5 5 2" xfId="0"/>
    <cellStyle name="Currency 4 3 2 5 6" xfId="0"/>
    <cellStyle name="Currency 4 3 2 6" xfId="0"/>
    <cellStyle name="Currency 4 3 2 6 2" xfId="0"/>
    <cellStyle name="Currency 4 3 2 6 2 2" xfId="0"/>
    <cellStyle name="Currency 4 3 2 6 2 2 2" xfId="0"/>
    <cellStyle name="Currency 4 3 2 6 2 2 2 2" xfId="0"/>
    <cellStyle name="Currency 4 3 2 6 2 2 3" xfId="0"/>
    <cellStyle name="Currency 4 3 2 6 2 3" xfId="0"/>
    <cellStyle name="Currency 4 3 2 6 2 3 2" xfId="0"/>
    <cellStyle name="Currency 4 3 2 6 2 4" xfId="0"/>
    <cellStyle name="Currency 4 3 2 6 3" xfId="0"/>
    <cellStyle name="Currency 4 3 2 6 3 2" xfId="0"/>
    <cellStyle name="Currency 4 3 2 6 3 2 2" xfId="0"/>
    <cellStyle name="Currency 4 3 2 6 3 3" xfId="0"/>
    <cellStyle name="Currency 4 3 2 6 4" xfId="0"/>
    <cellStyle name="Currency 4 3 2 6 4 2" xfId="0"/>
    <cellStyle name="Currency 4 3 2 6 5" xfId="0"/>
    <cellStyle name="Currency 4 3 2 7" xfId="0"/>
    <cellStyle name="Currency 4 3 2 7 2" xfId="0"/>
    <cellStyle name="Currency 4 3 2 7 2 2" xfId="0"/>
    <cellStyle name="Currency 4 3 2 7 2 2 2" xfId="0"/>
    <cellStyle name="Currency 4 3 2 7 2 3" xfId="0"/>
    <cellStyle name="Currency 4 3 2 7 3" xfId="0"/>
    <cellStyle name="Currency 4 3 2 7 3 2" xfId="0"/>
    <cellStyle name="Currency 4 3 2 7 4" xfId="0"/>
    <cellStyle name="Currency 4 3 2 8" xfId="0"/>
    <cellStyle name="Currency 4 3 2 8 2" xfId="0"/>
    <cellStyle name="Currency 4 3 2 8 2 2" xfId="0"/>
    <cellStyle name="Currency 4 3 2 8 3" xfId="0"/>
    <cellStyle name="Currency 4 3 2 9" xfId="0"/>
    <cellStyle name="Currency 4 3 2 9 2" xfId="0"/>
    <cellStyle name="Currency 4 3 3" xfId="0"/>
    <cellStyle name="Currency 4 3 3 2" xfId="0"/>
    <cellStyle name="Currency 4 3 3 2 2" xfId="0"/>
    <cellStyle name="Currency 4 3 3 2 2 2" xfId="0"/>
    <cellStyle name="Currency 4 3 3 2 2 2 2" xfId="0"/>
    <cellStyle name="Currency 4 3 3 2 2 2 2 2" xfId="0"/>
    <cellStyle name="Currency 4 3 3 2 2 2 2 2 2" xfId="0"/>
    <cellStyle name="Currency 4 3 3 2 2 2 2 2 2 2" xfId="0"/>
    <cellStyle name="Currency 4 3 3 2 2 2 2 2 2 2 2" xfId="0"/>
    <cellStyle name="Currency 4 3 3 2 2 2 2 2 2 3" xfId="0"/>
    <cellStyle name="Currency 4 3 3 2 2 2 2 2 3" xfId="0"/>
    <cellStyle name="Currency 4 3 3 2 2 2 2 2 3 2" xfId="0"/>
    <cellStyle name="Currency 4 3 3 2 2 2 2 2 4" xfId="0"/>
    <cellStyle name="Currency 4 3 3 2 2 2 2 3" xfId="0"/>
    <cellStyle name="Currency 4 3 3 2 2 2 2 3 2" xfId="0"/>
    <cellStyle name="Currency 4 3 3 2 2 2 2 3 2 2" xfId="0"/>
    <cellStyle name="Currency 4 3 3 2 2 2 2 3 3" xfId="0"/>
    <cellStyle name="Currency 4 3 3 2 2 2 2 4" xfId="0"/>
    <cellStyle name="Currency 4 3 3 2 2 2 2 4 2" xfId="0"/>
    <cellStyle name="Currency 4 3 3 2 2 2 2 5" xfId="0"/>
    <cellStyle name="Currency 4 3 3 2 2 2 3" xfId="0"/>
    <cellStyle name="Currency 4 3 3 2 2 2 3 2" xfId="0"/>
    <cellStyle name="Currency 4 3 3 2 2 2 3 2 2" xfId="0"/>
    <cellStyle name="Currency 4 3 3 2 2 2 3 2 2 2" xfId="0"/>
    <cellStyle name="Currency 4 3 3 2 2 2 3 2 3" xfId="0"/>
    <cellStyle name="Currency 4 3 3 2 2 2 3 3" xfId="0"/>
    <cellStyle name="Currency 4 3 3 2 2 2 3 3 2" xfId="0"/>
    <cellStyle name="Currency 4 3 3 2 2 2 3 4" xfId="0"/>
    <cellStyle name="Currency 4 3 3 2 2 2 4" xfId="0"/>
    <cellStyle name="Currency 4 3 3 2 2 2 4 2" xfId="0"/>
    <cellStyle name="Currency 4 3 3 2 2 2 4 2 2" xfId="0"/>
    <cellStyle name="Currency 4 3 3 2 2 2 4 3" xfId="0"/>
    <cellStyle name="Currency 4 3 3 2 2 2 5" xfId="0"/>
    <cellStyle name="Currency 4 3 3 2 2 2 5 2" xfId="0"/>
    <cellStyle name="Currency 4 3 3 2 2 2 6" xfId="0"/>
    <cellStyle name="Currency 4 3 3 2 2 3" xfId="0"/>
    <cellStyle name="Currency 4 3 3 2 2 3 2" xfId="0"/>
    <cellStyle name="Currency 4 3 3 2 2 3 2 2" xfId="0"/>
    <cellStyle name="Currency 4 3 3 2 2 3 2 2 2" xfId="0"/>
    <cellStyle name="Currency 4 3 3 2 2 3 2 2 2 2" xfId="0"/>
    <cellStyle name="Currency 4 3 3 2 2 3 2 2 3" xfId="0"/>
    <cellStyle name="Currency 4 3 3 2 2 3 2 3" xfId="0"/>
    <cellStyle name="Currency 4 3 3 2 2 3 2 3 2" xfId="0"/>
    <cellStyle name="Currency 4 3 3 2 2 3 2 4" xfId="0"/>
    <cellStyle name="Currency 4 3 3 2 2 3 3" xfId="0"/>
    <cellStyle name="Currency 4 3 3 2 2 3 3 2" xfId="0"/>
    <cellStyle name="Currency 4 3 3 2 2 3 3 2 2" xfId="0"/>
    <cellStyle name="Currency 4 3 3 2 2 3 3 3" xfId="0"/>
    <cellStyle name="Currency 4 3 3 2 2 3 4" xfId="0"/>
    <cellStyle name="Currency 4 3 3 2 2 3 4 2" xfId="0"/>
    <cellStyle name="Currency 4 3 3 2 2 3 5" xfId="0"/>
    <cellStyle name="Currency 4 3 3 2 2 4" xfId="0"/>
    <cellStyle name="Currency 4 3 3 2 2 4 2" xfId="0"/>
    <cellStyle name="Currency 4 3 3 2 2 4 2 2" xfId="0"/>
    <cellStyle name="Currency 4 3 3 2 2 4 2 2 2" xfId="0"/>
    <cellStyle name="Currency 4 3 3 2 2 4 2 3" xfId="0"/>
    <cellStyle name="Currency 4 3 3 2 2 4 3" xfId="0"/>
    <cellStyle name="Currency 4 3 3 2 2 4 3 2" xfId="0"/>
    <cellStyle name="Currency 4 3 3 2 2 4 4" xfId="0"/>
    <cellStyle name="Currency 4 3 3 2 2 5" xfId="0"/>
    <cellStyle name="Currency 4 3 3 2 2 5 2" xfId="0"/>
    <cellStyle name="Currency 4 3 3 2 2 5 2 2" xfId="0"/>
    <cellStyle name="Currency 4 3 3 2 2 5 3" xfId="0"/>
    <cellStyle name="Currency 4 3 3 2 2 6" xfId="0"/>
    <cellStyle name="Currency 4 3 3 2 2 6 2" xfId="0"/>
    <cellStyle name="Currency 4 3 3 2 2 7" xfId="0"/>
    <cellStyle name="Currency 4 3 3 2 3" xfId="0"/>
    <cellStyle name="Currency 4 3 3 2 3 2" xfId="0"/>
    <cellStyle name="Currency 4 3 3 2 3 2 2" xfId="0"/>
    <cellStyle name="Currency 4 3 3 2 3 2 2 2" xfId="0"/>
    <cellStyle name="Currency 4 3 3 2 3 2 2 2 2" xfId="0"/>
    <cellStyle name="Currency 4 3 3 2 3 2 2 2 2 2" xfId="0"/>
    <cellStyle name="Currency 4 3 3 2 3 2 2 2 3" xfId="0"/>
    <cellStyle name="Currency 4 3 3 2 3 2 2 3" xfId="0"/>
    <cellStyle name="Currency 4 3 3 2 3 2 2 3 2" xfId="0"/>
    <cellStyle name="Currency 4 3 3 2 3 2 2 4" xfId="0"/>
    <cellStyle name="Currency 4 3 3 2 3 2 3" xfId="0"/>
    <cellStyle name="Currency 4 3 3 2 3 2 3 2" xfId="0"/>
    <cellStyle name="Currency 4 3 3 2 3 2 3 2 2" xfId="0"/>
    <cellStyle name="Currency 4 3 3 2 3 2 3 3" xfId="0"/>
    <cellStyle name="Currency 4 3 3 2 3 2 4" xfId="0"/>
    <cellStyle name="Currency 4 3 3 2 3 2 4 2" xfId="0"/>
    <cellStyle name="Currency 4 3 3 2 3 2 5" xfId="0"/>
    <cellStyle name="Currency 4 3 3 2 3 3" xfId="0"/>
    <cellStyle name="Currency 4 3 3 2 3 3 2" xfId="0"/>
    <cellStyle name="Currency 4 3 3 2 3 3 2 2" xfId="0"/>
    <cellStyle name="Currency 4 3 3 2 3 3 2 2 2" xfId="0"/>
    <cellStyle name="Currency 4 3 3 2 3 3 2 3" xfId="0"/>
    <cellStyle name="Currency 4 3 3 2 3 3 3" xfId="0"/>
    <cellStyle name="Currency 4 3 3 2 3 3 3 2" xfId="0"/>
    <cellStyle name="Currency 4 3 3 2 3 3 4" xfId="0"/>
    <cellStyle name="Currency 4 3 3 2 3 4" xfId="0"/>
    <cellStyle name="Currency 4 3 3 2 3 4 2" xfId="0"/>
    <cellStyle name="Currency 4 3 3 2 3 4 2 2" xfId="0"/>
    <cellStyle name="Currency 4 3 3 2 3 4 3" xfId="0"/>
    <cellStyle name="Currency 4 3 3 2 3 5" xfId="0"/>
    <cellStyle name="Currency 4 3 3 2 3 5 2" xfId="0"/>
    <cellStyle name="Currency 4 3 3 2 3 6" xfId="0"/>
    <cellStyle name="Currency 4 3 3 2 4" xfId="0"/>
    <cellStyle name="Currency 4 3 3 2 4 2" xfId="0"/>
    <cellStyle name="Currency 4 3 3 2 4 2 2" xfId="0"/>
    <cellStyle name="Currency 4 3 3 2 4 2 2 2" xfId="0"/>
    <cellStyle name="Currency 4 3 3 2 4 2 2 2 2" xfId="0"/>
    <cellStyle name="Currency 4 3 3 2 4 2 2 3" xfId="0"/>
    <cellStyle name="Currency 4 3 3 2 4 2 3" xfId="0"/>
    <cellStyle name="Currency 4 3 3 2 4 2 3 2" xfId="0"/>
    <cellStyle name="Currency 4 3 3 2 4 2 4" xfId="0"/>
    <cellStyle name="Currency 4 3 3 2 4 3" xfId="0"/>
    <cellStyle name="Currency 4 3 3 2 4 3 2" xfId="0"/>
    <cellStyle name="Currency 4 3 3 2 4 3 2 2" xfId="0"/>
    <cellStyle name="Currency 4 3 3 2 4 3 3" xfId="0"/>
    <cellStyle name="Currency 4 3 3 2 4 4" xfId="0"/>
    <cellStyle name="Currency 4 3 3 2 4 4 2" xfId="0"/>
    <cellStyle name="Currency 4 3 3 2 4 5" xfId="0"/>
    <cellStyle name="Currency 4 3 3 2 5" xfId="0"/>
    <cellStyle name="Currency 4 3 3 2 5 2" xfId="0"/>
    <cellStyle name="Currency 4 3 3 2 5 2 2" xfId="0"/>
    <cellStyle name="Currency 4 3 3 2 5 2 2 2" xfId="0"/>
    <cellStyle name="Currency 4 3 3 2 5 2 3" xfId="0"/>
    <cellStyle name="Currency 4 3 3 2 5 3" xfId="0"/>
    <cellStyle name="Currency 4 3 3 2 5 3 2" xfId="0"/>
    <cellStyle name="Currency 4 3 3 2 5 4" xfId="0"/>
    <cellStyle name="Currency 4 3 3 2 6" xfId="0"/>
    <cellStyle name="Currency 4 3 3 2 6 2" xfId="0"/>
    <cellStyle name="Currency 4 3 3 2 6 2 2" xfId="0"/>
    <cellStyle name="Currency 4 3 3 2 6 3" xfId="0"/>
    <cellStyle name="Currency 4 3 3 2 7" xfId="0"/>
    <cellStyle name="Currency 4 3 3 2 7 2" xfId="0"/>
    <cellStyle name="Currency 4 3 3 2 8" xfId="0"/>
    <cellStyle name="Currency 4 3 3 3" xfId="0"/>
    <cellStyle name="Currency 4 3 3 3 2" xfId="0"/>
    <cellStyle name="Currency 4 3 3 3 2 2" xfId="0"/>
    <cellStyle name="Currency 4 3 3 3 2 2 2" xfId="0"/>
    <cellStyle name="Currency 4 3 3 3 2 2 2 2" xfId="0"/>
    <cellStyle name="Currency 4 3 3 3 2 2 2 2 2" xfId="0"/>
    <cellStyle name="Currency 4 3 3 3 2 2 2 2 2 2" xfId="0"/>
    <cellStyle name="Currency 4 3 3 3 2 2 2 2 3" xfId="0"/>
    <cellStyle name="Currency 4 3 3 3 2 2 2 3" xfId="0"/>
    <cellStyle name="Currency 4 3 3 3 2 2 2 3 2" xfId="0"/>
    <cellStyle name="Currency 4 3 3 3 2 2 2 4" xfId="0"/>
    <cellStyle name="Currency 4 3 3 3 2 2 3" xfId="0"/>
    <cellStyle name="Currency 4 3 3 3 2 2 3 2" xfId="0"/>
    <cellStyle name="Currency 4 3 3 3 2 2 3 2 2" xfId="0"/>
    <cellStyle name="Currency 4 3 3 3 2 2 3 3" xfId="0"/>
    <cellStyle name="Currency 4 3 3 3 2 2 4" xfId="0"/>
    <cellStyle name="Currency 4 3 3 3 2 2 4 2" xfId="0"/>
    <cellStyle name="Currency 4 3 3 3 2 2 5" xfId="0"/>
    <cellStyle name="Currency 4 3 3 3 2 3" xfId="0"/>
    <cellStyle name="Currency 4 3 3 3 2 3 2" xfId="0"/>
    <cellStyle name="Currency 4 3 3 3 2 3 2 2" xfId="0"/>
    <cellStyle name="Currency 4 3 3 3 2 3 2 2 2" xfId="0"/>
    <cellStyle name="Currency 4 3 3 3 2 3 2 3" xfId="0"/>
    <cellStyle name="Currency 4 3 3 3 2 3 3" xfId="0"/>
    <cellStyle name="Currency 4 3 3 3 2 3 3 2" xfId="0"/>
    <cellStyle name="Currency 4 3 3 3 2 3 4" xfId="0"/>
    <cellStyle name="Currency 4 3 3 3 2 4" xfId="0"/>
    <cellStyle name="Currency 4 3 3 3 2 4 2" xfId="0"/>
    <cellStyle name="Currency 4 3 3 3 2 4 2 2" xfId="0"/>
    <cellStyle name="Currency 4 3 3 3 2 4 3" xfId="0"/>
    <cellStyle name="Currency 4 3 3 3 2 5" xfId="0"/>
    <cellStyle name="Currency 4 3 3 3 2 5 2" xfId="0"/>
    <cellStyle name="Currency 4 3 3 3 2 6" xfId="0"/>
    <cellStyle name="Currency 4 3 3 3 3" xfId="0"/>
    <cellStyle name="Currency 4 3 3 3 3 2" xfId="0"/>
    <cellStyle name="Currency 4 3 3 3 3 2 2" xfId="0"/>
    <cellStyle name="Currency 4 3 3 3 3 2 2 2" xfId="0"/>
    <cellStyle name="Currency 4 3 3 3 3 2 2 2 2" xfId="0"/>
    <cellStyle name="Currency 4 3 3 3 3 2 2 3" xfId="0"/>
    <cellStyle name="Currency 4 3 3 3 3 2 3" xfId="0"/>
    <cellStyle name="Currency 4 3 3 3 3 2 3 2" xfId="0"/>
    <cellStyle name="Currency 4 3 3 3 3 2 4" xfId="0"/>
    <cellStyle name="Currency 4 3 3 3 3 3" xfId="0"/>
    <cellStyle name="Currency 4 3 3 3 3 3 2" xfId="0"/>
    <cellStyle name="Currency 4 3 3 3 3 3 2 2" xfId="0"/>
    <cellStyle name="Currency 4 3 3 3 3 3 3" xfId="0"/>
    <cellStyle name="Currency 4 3 3 3 3 4" xfId="0"/>
    <cellStyle name="Currency 4 3 3 3 3 4 2" xfId="0"/>
    <cellStyle name="Currency 4 3 3 3 3 5" xfId="0"/>
    <cellStyle name="Currency 4 3 3 3 4" xfId="0"/>
    <cellStyle name="Currency 4 3 3 3 4 2" xfId="0"/>
    <cellStyle name="Currency 4 3 3 3 4 2 2" xfId="0"/>
    <cellStyle name="Currency 4 3 3 3 4 2 2 2" xfId="0"/>
    <cellStyle name="Currency 4 3 3 3 4 2 3" xfId="0"/>
    <cellStyle name="Currency 4 3 3 3 4 3" xfId="0"/>
    <cellStyle name="Currency 4 3 3 3 4 3 2" xfId="0"/>
    <cellStyle name="Currency 4 3 3 3 4 4" xfId="0"/>
    <cellStyle name="Currency 4 3 3 3 5" xfId="0"/>
    <cellStyle name="Currency 4 3 3 3 5 2" xfId="0"/>
    <cellStyle name="Currency 4 3 3 3 5 2 2" xfId="0"/>
    <cellStyle name="Currency 4 3 3 3 5 3" xfId="0"/>
    <cellStyle name="Currency 4 3 3 3 6" xfId="0"/>
    <cellStyle name="Currency 4 3 3 3 6 2" xfId="0"/>
    <cellStyle name="Currency 4 3 3 3 7" xfId="0"/>
    <cellStyle name="Currency 4 3 3 4" xfId="0"/>
    <cellStyle name="Currency 4 3 3 4 2" xfId="0"/>
    <cellStyle name="Currency 4 3 3 4 2 2" xfId="0"/>
    <cellStyle name="Currency 4 3 3 4 2 2 2" xfId="0"/>
    <cellStyle name="Currency 4 3 3 4 2 2 2 2" xfId="0"/>
    <cellStyle name="Currency 4 3 3 4 2 2 2 2 2" xfId="0"/>
    <cellStyle name="Currency 4 3 3 4 2 2 2 3" xfId="0"/>
    <cellStyle name="Currency 4 3 3 4 2 2 3" xfId="0"/>
    <cellStyle name="Currency 4 3 3 4 2 2 3 2" xfId="0"/>
    <cellStyle name="Currency 4 3 3 4 2 2 4" xfId="0"/>
    <cellStyle name="Currency 4 3 3 4 2 3" xfId="0"/>
    <cellStyle name="Currency 4 3 3 4 2 3 2" xfId="0"/>
    <cellStyle name="Currency 4 3 3 4 2 3 2 2" xfId="0"/>
    <cellStyle name="Currency 4 3 3 4 2 3 3" xfId="0"/>
    <cellStyle name="Currency 4 3 3 4 2 4" xfId="0"/>
    <cellStyle name="Currency 4 3 3 4 2 4 2" xfId="0"/>
    <cellStyle name="Currency 4 3 3 4 2 5" xfId="0"/>
    <cellStyle name="Currency 4 3 3 4 3" xfId="0"/>
    <cellStyle name="Currency 4 3 3 4 3 2" xfId="0"/>
    <cellStyle name="Currency 4 3 3 4 3 2 2" xfId="0"/>
    <cellStyle name="Currency 4 3 3 4 3 2 2 2" xfId="0"/>
    <cellStyle name="Currency 4 3 3 4 3 2 3" xfId="0"/>
    <cellStyle name="Currency 4 3 3 4 3 3" xfId="0"/>
    <cellStyle name="Currency 4 3 3 4 3 3 2" xfId="0"/>
    <cellStyle name="Currency 4 3 3 4 3 4" xfId="0"/>
    <cellStyle name="Currency 4 3 3 4 4" xfId="0"/>
    <cellStyle name="Currency 4 3 3 4 4 2" xfId="0"/>
    <cellStyle name="Currency 4 3 3 4 4 2 2" xfId="0"/>
    <cellStyle name="Currency 4 3 3 4 4 3" xfId="0"/>
    <cellStyle name="Currency 4 3 3 4 5" xfId="0"/>
    <cellStyle name="Currency 4 3 3 4 5 2" xfId="0"/>
    <cellStyle name="Currency 4 3 3 4 6" xfId="0"/>
    <cellStyle name="Currency 4 3 3 5" xfId="0"/>
    <cellStyle name="Currency 4 3 3 5 2" xfId="0"/>
    <cellStyle name="Currency 4 3 3 5 2 2" xfId="0"/>
    <cellStyle name="Currency 4 3 3 5 2 2 2" xfId="0"/>
    <cellStyle name="Currency 4 3 3 5 2 2 2 2" xfId="0"/>
    <cellStyle name="Currency 4 3 3 5 2 2 3" xfId="0"/>
    <cellStyle name="Currency 4 3 3 5 2 3" xfId="0"/>
    <cellStyle name="Currency 4 3 3 5 2 3 2" xfId="0"/>
    <cellStyle name="Currency 4 3 3 5 2 4" xfId="0"/>
    <cellStyle name="Currency 4 3 3 5 3" xfId="0"/>
    <cellStyle name="Currency 4 3 3 5 3 2" xfId="0"/>
    <cellStyle name="Currency 4 3 3 5 3 2 2" xfId="0"/>
    <cellStyle name="Currency 4 3 3 5 3 3" xfId="0"/>
    <cellStyle name="Currency 4 3 3 5 4" xfId="0"/>
    <cellStyle name="Currency 4 3 3 5 4 2" xfId="0"/>
    <cellStyle name="Currency 4 3 3 5 5" xfId="0"/>
    <cellStyle name="Currency 4 3 3 6" xfId="0"/>
    <cellStyle name="Currency 4 3 3 6 2" xfId="0"/>
    <cellStyle name="Currency 4 3 3 6 2 2" xfId="0"/>
    <cellStyle name="Currency 4 3 3 6 2 2 2" xfId="0"/>
    <cellStyle name="Currency 4 3 3 6 2 3" xfId="0"/>
    <cellStyle name="Currency 4 3 3 6 3" xfId="0"/>
    <cellStyle name="Currency 4 3 3 6 3 2" xfId="0"/>
    <cellStyle name="Currency 4 3 3 6 4" xfId="0"/>
    <cellStyle name="Currency 4 3 3 7" xfId="0"/>
    <cellStyle name="Currency 4 3 3 7 2" xfId="0"/>
    <cellStyle name="Currency 4 3 3 7 2 2" xfId="0"/>
    <cellStyle name="Currency 4 3 3 7 3" xfId="0"/>
    <cellStyle name="Currency 4 3 3 8" xfId="0"/>
    <cellStyle name="Currency 4 3 3 8 2" xfId="0"/>
    <cellStyle name="Currency 4 3 3 9" xfId="0"/>
    <cellStyle name="Currency 4 3 4" xfId="0"/>
    <cellStyle name="Currency 4 3 4 2" xfId="0"/>
    <cellStyle name="Currency 4 3 4 2 2" xfId="0"/>
    <cellStyle name="Currency 4 3 4 2 2 2" xfId="0"/>
    <cellStyle name="Currency 4 3 4 2 2 2 2" xfId="0"/>
    <cellStyle name="Currency 4 3 4 2 2 2 2 2" xfId="0"/>
    <cellStyle name="Currency 4 3 4 2 2 2 2 2 2" xfId="0"/>
    <cellStyle name="Currency 4 3 4 2 2 2 2 2 2 2" xfId="0"/>
    <cellStyle name="Currency 4 3 4 2 2 2 2 2 3" xfId="0"/>
    <cellStyle name="Currency 4 3 4 2 2 2 2 3" xfId="0"/>
    <cellStyle name="Currency 4 3 4 2 2 2 2 3 2" xfId="0"/>
    <cellStyle name="Currency 4 3 4 2 2 2 2 4" xfId="0"/>
    <cellStyle name="Currency 4 3 4 2 2 2 3" xfId="0"/>
    <cellStyle name="Currency 4 3 4 2 2 2 3 2" xfId="0"/>
    <cellStyle name="Currency 4 3 4 2 2 2 3 2 2" xfId="0"/>
    <cellStyle name="Currency 4 3 4 2 2 2 3 3" xfId="0"/>
    <cellStyle name="Currency 4 3 4 2 2 2 4" xfId="0"/>
    <cellStyle name="Currency 4 3 4 2 2 2 4 2" xfId="0"/>
    <cellStyle name="Currency 4 3 4 2 2 2 5" xfId="0"/>
    <cellStyle name="Currency 4 3 4 2 2 3" xfId="0"/>
    <cellStyle name="Currency 4 3 4 2 2 3 2" xfId="0"/>
    <cellStyle name="Currency 4 3 4 2 2 3 2 2" xfId="0"/>
    <cellStyle name="Currency 4 3 4 2 2 3 2 2 2" xfId="0"/>
    <cellStyle name="Currency 4 3 4 2 2 3 2 3" xfId="0"/>
    <cellStyle name="Currency 4 3 4 2 2 3 3" xfId="0"/>
    <cellStyle name="Currency 4 3 4 2 2 3 3 2" xfId="0"/>
    <cellStyle name="Currency 4 3 4 2 2 3 4" xfId="0"/>
    <cellStyle name="Currency 4 3 4 2 2 4" xfId="0"/>
    <cellStyle name="Currency 4 3 4 2 2 4 2" xfId="0"/>
    <cellStyle name="Currency 4 3 4 2 2 4 2 2" xfId="0"/>
    <cellStyle name="Currency 4 3 4 2 2 4 3" xfId="0"/>
    <cellStyle name="Currency 4 3 4 2 2 5" xfId="0"/>
    <cellStyle name="Currency 4 3 4 2 2 5 2" xfId="0"/>
    <cellStyle name="Currency 4 3 4 2 2 6" xfId="0"/>
    <cellStyle name="Currency 4 3 4 2 3" xfId="0"/>
    <cellStyle name="Currency 4 3 4 2 3 2" xfId="0"/>
    <cellStyle name="Currency 4 3 4 2 3 2 2" xfId="0"/>
    <cellStyle name="Currency 4 3 4 2 3 2 2 2" xfId="0"/>
    <cellStyle name="Currency 4 3 4 2 3 2 2 2 2" xfId="0"/>
    <cellStyle name="Currency 4 3 4 2 3 2 2 3" xfId="0"/>
    <cellStyle name="Currency 4 3 4 2 3 2 3" xfId="0"/>
    <cellStyle name="Currency 4 3 4 2 3 2 3 2" xfId="0"/>
    <cellStyle name="Currency 4 3 4 2 3 2 4" xfId="0"/>
    <cellStyle name="Currency 4 3 4 2 3 3" xfId="0"/>
    <cellStyle name="Currency 4 3 4 2 3 3 2" xfId="0"/>
    <cellStyle name="Currency 4 3 4 2 3 3 2 2" xfId="0"/>
    <cellStyle name="Currency 4 3 4 2 3 3 3" xfId="0"/>
    <cellStyle name="Currency 4 3 4 2 3 4" xfId="0"/>
    <cellStyle name="Currency 4 3 4 2 3 4 2" xfId="0"/>
    <cellStyle name="Currency 4 3 4 2 3 5" xfId="0"/>
    <cellStyle name="Currency 4 3 4 2 4" xfId="0"/>
    <cellStyle name="Currency 4 3 4 2 4 2" xfId="0"/>
    <cellStyle name="Currency 4 3 4 2 4 2 2" xfId="0"/>
    <cellStyle name="Currency 4 3 4 2 4 2 2 2" xfId="0"/>
    <cellStyle name="Currency 4 3 4 2 4 2 3" xfId="0"/>
    <cellStyle name="Currency 4 3 4 2 4 3" xfId="0"/>
    <cellStyle name="Currency 4 3 4 2 4 3 2" xfId="0"/>
    <cellStyle name="Currency 4 3 4 2 4 4" xfId="0"/>
    <cellStyle name="Currency 4 3 4 2 5" xfId="0"/>
    <cellStyle name="Currency 4 3 4 2 5 2" xfId="0"/>
    <cellStyle name="Currency 4 3 4 2 5 2 2" xfId="0"/>
    <cellStyle name="Currency 4 3 4 2 5 3" xfId="0"/>
    <cellStyle name="Currency 4 3 4 2 6" xfId="0"/>
    <cellStyle name="Currency 4 3 4 2 6 2" xfId="0"/>
    <cellStyle name="Currency 4 3 4 2 7" xfId="0"/>
    <cellStyle name="Currency 4 3 4 3" xfId="0"/>
    <cellStyle name="Currency 4 3 4 3 2" xfId="0"/>
    <cellStyle name="Currency 4 3 4 3 2 2" xfId="0"/>
    <cellStyle name="Currency 4 3 4 3 2 2 2" xfId="0"/>
    <cellStyle name="Currency 4 3 4 3 2 2 2 2" xfId="0"/>
    <cellStyle name="Currency 4 3 4 3 2 2 2 2 2" xfId="0"/>
    <cellStyle name="Currency 4 3 4 3 2 2 2 3" xfId="0"/>
    <cellStyle name="Currency 4 3 4 3 2 2 3" xfId="0"/>
    <cellStyle name="Currency 4 3 4 3 2 2 3 2" xfId="0"/>
    <cellStyle name="Currency 4 3 4 3 2 2 4" xfId="0"/>
    <cellStyle name="Currency 4 3 4 3 2 3" xfId="0"/>
    <cellStyle name="Currency 4 3 4 3 2 3 2" xfId="0"/>
    <cellStyle name="Currency 4 3 4 3 2 3 2 2" xfId="0"/>
    <cellStyle name="Currency 4 3 4 3 2 3 3" xfId="0"/>
    <cellStyle name="Currency 4 3 4 3 2 4" xfId="0"/>
    <cellStyle name="Currency 4 3 4 3 2 4 2" xfId="0"/>
    <cellStyle name="Currency 4 3 4 3 2 5" xfId="0"/>
    <cellStyle name="Currency 4 3 4 3 3" xfId="0"/>
    <cellStyle name="Currency 4 3 4 3 3 2" xfId="0"/>
    <cellStyle name="Currency 4 3 4 3 3 2 2" xfId="0"/>
    <cellStyle name="Currency 4 3 4 3 3 2 2 2" xfId="0"/>
    <cellStyle name="Currency 4 3 4 3 3 2 3" xfId="0"/>
    <cellStyle name="Currency 4 3 4 3 3 3" xfId="0"/>
    <cellStyle name="Currency 4 3 4 3 3 3 2" xfId="0"/>
    <cellStyle name="Currency 4 3 4 3 3 4" xfId="0"/>
    <cellStyle name="Currency 4 3 4 3 4" xfId="0"/>
    <cellStyle name="Currency 4 3 4 3 4 2" xfId="0"/>
    <cellStyle name="Currency 4 3 4 3 4 2 2" xfId="0"/>
    <cellStyle name="Currency 4 3 4 3 4 3" xfId="0"/>
    <cellStyle name="Currency 4 3 4 3 5" xfId="0"/>
    <cellStyle name="Currency 4 3 4 3 5 2" xfId="0"/>
    <cellStyle name="Currency 4 3 4 3 6" xfId="0"/>
    <cellStyle name="Currency 4 3 4 4" xfId="0"/>
    <cellStyle name="Currency 4 3 4 4 2" xfId="0"/>
    <cellStyle name="Currency 4 3 4 4 2 2" xfId="0"/>
    <cellStyle name="Currency 4 3 4 4 2 2 2" xfId="0"/>
    <cellStyle name="Currency 4 3 4 4 2 2 2 2" xfId="0"/>
    <cellStyle name="Currency 4 3 4 4 2 2 3" xfId="0"/>
    <cellStyle name="Currency 4 3 4 4 2 3" xfId="0"/>
    <cellStyle name="Currency 4 3 4 4 2 3 2" xfId="0"/>
    <cellStyle name="Currency 4 3 4 4 2 4" xfId="0"/>
    <cellStyle name="Currency 4 3 4 4 3" xfId="0"/>
    <cellStyle name="Currency 4 3 4 4 3 2" xfId="0"/>
    <cellStyle name="Currency 4 3 4 4 3 2 2" xfId="0"/>
    <cellStyle name="Currency 4 3 4 4 3 3" xfId="0"/>
    <cellStyle name="Currency 4 3 4 4 4" xfId="0"/>
    <cellStyle name="Currency 4 3 4 4 4 2" xfId="0"/>
    <cellStyle name="Currency 4 3 4 4 5" xfId="0"/>
    <cellStyle name="Currency 4 3 4 5" xfId="0"/>
    <cellStyle name="Currency 4 3 4 5 2" xfId="0"/>
    <cellStyle name="Currency 4 3 4 5 2 2" xfId="0"/>
    <cellStyle name="Currency 4 3 4 5 2 2 2" xfId="0"/>
    <cellStyle name="Currency 4 3 4 5 2 3" xfId="0"/>
    <cellStyle name="Currency 4 3 4 5 3" xfId="0"/>
    <cellStyle name="Currency 4 3 4 5 3 2" xfId="0"/>
    <cellStyle name="Currency 4 3 4 5 4" xfId="0"/>
    <cellStyle name="Currency 4 3 4 6" xfId="0"/>
    <cellStyle name="Currency 4 3 4 6 2" xfId="0"/>
    <cellStyle name="Currency 4 3 4 6 2 2" xfId="0"/>
    <cellStyle name="Currency 4 3 4 6 3" xfId="0"/>
    <cellStyle name="Currency 4 3 4 7" xfId="0"/>
    <cellStyle name="Currency 4 3 4 7 2" xfId="0"/>
    <cellStyle name="Currency 4 3 4 8" xfId="0"/>
    <cellStyle name="Currency 4 3 5" xfId="0"/>
    <cellStyle name="Currency 4 3 5 2" xfId="0"/>
    <cellStyle name="Currency 4 3 5 2 2" xfId="0"/>
    <cellStyle name="Currency 4 3 5 2 2 2" xfId="0"/>
    <cellStyle name="Currency 4 3 5 2 2 2 2" xfId="0"/>
    <cellStyle name="Currency 4 3 5 2 2 2 2 2" xfId="0"/>
    <cellStyle name="Currency 4 3 5 2 2 2 2 2 2" xfId="0"/>
    <cellStyle name="Currency 4 3 5 2 2 2 2 3" xfId="0"/>
    <cellStyle name="Currency 4 3 5 2 2 2 3" xfId="0"/>
    <cellStyle name="Currency 4 3 5 2 2 2 3 2" xfId="0"/>
    <cellStyle name="Currency 4 3 5 2 2 2 4" xfId="0"/>
    <cellStyle name="Currency 4 3 5 2 2 3" xfId="0"/>
    <cellStyle name="Currency 4 3 5 2 2 3 2" xfId="0"/>
    <cellStyle name="Currency 4 3 5 2 2 3 2 2" xfId="0"/>
    <cellStyle name="Currency 4 3 5 2 2 3 3" xfId="0"/>
    <cellStyle name="Currency 4 3 5 2 2 4" xfId="0"/>
    <cellStyle name="Currency 4 3 5 2 2 4 2" xfId="0"/>
    <cellStyle name="Currency 4 3 5 2 2 5" xfId="0"/>
    <cellStyle name="Currency 4 3 5 2 3" xfId="0"/>
    <cellStyle name="Currency 4 3 5 2 3 2" xfId="0"/>
    <cellStyle name="Currency 4 3 5 2 3 2 2" xfId="0"/>
    <cellStyle name="Currency 4 3 5 2 3 2 2 2" xfId="0"/>
    <cellStyle name="Currency 4 3 5 2 3 2 3" xfId="0"/>
    <cellStyle name="Currency 4 3 5 2 3 3" xfId="0"/>
    <cellStyle name="Currency 4 3 5 2 3 3 2" xfId="0"/>
    <cellStyle name="Currency 4 3 5 2 3 4" xfId="0"/>
    <cellStyle name="Currency 4 3 5 2 4" xfId="0"/>
    <cellStyle name="Currency 4 3 5 2 4 2" xfId="0"/>
    <cellStyle name="Currency 4 3 5 2 4 2 2" xfId="0"/>
    <cellStyle name="Currency 4 3 5 2 4 3" xfId="0"/>
    <cellStyle name="Currency 4 3 5 2 5" xfId="0"/>
    <cellStyle name="Currency 4 3 5 2 5 2" xfId="0"/>
    <cellStyle name="Currency 4 3 5 2 6" xfId="0"/>
    <cellStyle name="Currency 4 3 5 3" xfId="0"/>
    <cellStyle name="Currency 4 3 5 3 2" xfId="0"/>
    <cellStyle name="Currency 4 3 5 3 2 2" xfId="0"/>
    <cellStyle name="Currency 4 3 5 3 2 2 2" xfId="0"/>
    <cellStyle name="Currency 4 3 5 3 2 2 2 2" xfId="0"/>
    <cellStyle name="Currency 4 3 5 3 2 2 3" xfId="0"/>
    <cellStyle name="Currency 4 3 5 3 2 3" xfId="0"/>
    <cellStyle name="Currency 4 3 5 3 2 3 2" xfId="0"/>
    <cellStyle name="Currency 4 3 5 3 2 4" xfId="0"/>
    <cellStyle name="Currency 4 3 5 3 3" xfId="0"/>
    <cellStyle name="Currency 4 3 5 3 3 2" xfId="0"/>
    <cellStyle name="Currency 4 3 5 3 3 2 2" xfId="0"/>
    <cellStyle name="Currency 4 3 5 3 3 3" xfId="0"/>
    <cellStyle name="Currency 4 3 5 3 4" xfId="0"/>
    <cellStyle name="Currency 4 3 5 3 4 2" xfId="0"/>
    <cellStyle name="Currency 4 3 5 3 5" xfId="0"/>
    <cellStyle name="Currency 4 3 5 4" xfId="0"/>
    <cellStyle name="Currency 4 3 5 4 2" xfId="0"/>
    <cellStyle name="Currency 4 3 5 4 2 2" xfId="0"/>
    <cellStyle name="Currency 4 3 5 4 2 2 2" xfId="0"/>
    <cellStyle name="Currency 4 3 5 4 2 3" xfId="0"/>
    <cellStyle name="Currency 4 3 5 4 3" xfId="0"/>
    <cellStyle name="Currency 4 3 5 4 3 2" xfId="0"/>
    <cellStyle name="Currency 4 3 5 4 4" xfId="0"/>
    <cellStyle name="Currency 4 3 5 5" xfId="0"/>
    <cellStyle name="Currency 4 3 5 5 2" xfId="0"/>
    <cellStyle name="Currency 4 3 5 5 2 2" xfId="0"/>
    <cellStyle name="Currency 4 3 5 5 3" xfId="0"/>
    <cellStyle name="Currency 4 3 5 6" xfId="0"/>
    <cellStyle name="Currency 4 3 5 6 2" xfId="0"/>
    <cellStyle name="Currency 4 3 5 7" xfId="0"/>
    <cellStyle name="Currency 4 3 6" xfId="0"/>
    <cellStyle name="Currency 4 3 6 2" xfId="0"/>
    <cellStyle name="Currency 4 3 6 2 2" xfId="0"/>
    <cellStyle name="Currency 4 3 6 2 2 2" xfId="0"/>
    <cellStyle name="Currency 4 3 6 2 2 2 2" xfId="0"/>
    <cellStyle name="Currency 4 3 6 2 2 2 2 2" xfId="0"/>
    <cellStyle name="Currency 4 3 6 2 2 2 3" xfId="0"/>
    <cellStyle name="Currency 4 3 6 2 2 3" xfId="0"/>
    <cellStyle name="Currency 4 3 6 2 2 3 2" xfId="0"/>
    <cellStyle name="Currency 4 3 6 2 2 4" xfId="0"/>
    <cellStyle name="Currency 4 3 6 2 3" xfId="0"/>
    <cellStyle name="Currency 4 3 6 2 3 2" xfId="0"/>
    <cellStyle name="Currency 4 3 6 2 3 2 2" xfId="0"/>
    <cellStyle name="Currency 4 3 6 2 3 3" xfId="0"/>
    <cellStyle name="Currency 4 3 6 2 4" xfId="0"/>
    <cellStyle name="Currency 4 3 6 2 4 2" xfId="0"/>
    <cellStyle name="Currency 4 3 6 2 5" xfId="0"/>
    <cellStyle name="Currency 4 3 6 3" xfId="0"/>
    <cellStyle name="Currency 4 3 6 3 2" xfId="0"/>
    <cellStyle name="Currency 4 3 6 3 2 2" xfId="0"/>
    <cellStyle name="Currency 4 3 6 3 2 2 2" xfId="0"/>
    <cellStyle name="Currency 4 3 6 3 2 3" xfId="0"/>
    <cellStyle name="Currency 4 3 6 3 3" xfId="0"/>
    <cellStyle name="Currency 4 3 6 3 3 2" xfId="0"/>
    <cellStyle name="Currency 4 3 6 3 4" xfId="0"/>
    <cellStyle name="Currency 4 3 6 4" xfId="0"/>
    <cellStyle name="Currency 4 3 6 4 2" xfId="0"/>
    <cellStyle name="Currency 4 3 6 4 2 2" xfId="0"/>
    <cellStyle name="Currency 4 3 6 4 3" xfId="0"/>
    <cellStyle name="Currency 4 3 6 5" xfId="0"/>
    <cellStyle name="Currency 4 3 6 5 2" xfId="0"/>
    <cellStyle name="Currency 4 3 6 6" xfId="0"/>
    <cellStyle name="Currency 4 3 7" xfId="0"/>
    <cellStyle name="Currency 4 3 7 2" xfId="0"/>
    <cellStyle name="Currency 4 3 7 2 2" xfId="0"/>
    <cellStyle name="Currency 4 3 7 2 2 2" xfId="0"/>
    <cellStyle name="Currency 4 3 7 2 2 2 2" xfId="0"/>
    <cellStyle name="Currency 4 3 7 2 2 3" xfId="0"/>
    <cellStyle name="Currency 4 3 7 2 3" xfId="0"/>
    <cellStyle name="Currency 4 3 7 2 3 2" xfId="0"/>
    <cellStyle name="Currency 4 3 7 2 4" xfId="0"/>
    <cellStyle name="Currency 4 3 7 3" xfId="0"/>
    <cellStyle name="Currency 4 3 7 3 2" xfId="0"/>
    <cellStyle name="Currency 4 3 7 3 2 2" xfId="0"/>
    <cellStyle name="Currency 4 3 7 3 3" xfId="0"/>
    <cellStyle name="Currency 4 3 7 4" xfId="0"/>
    <cellStyle name="Currency 4 3 7 4 2" xfId="0"/>
    <cellStyle name="Currency 4 3 7 5" xfId="0"/>
    <cellStyle name="Currency 4 3 8" xfId="0"/>
    <cellStyle name="Currency 4 3 8 2" xfId="0"/>
    <cellStyle name="Currency 4 3 8 2 2" xfId="0"/>
    <cellStyle name="Currency 4 3 8 2 2 2" xfId="0"/>
    <cellStyle name="Currency 4 3 8 2 3" xfId="0"/>
    <cellStyle name="Currency 4 3 8 3" xfId="0"/>
    <cellStyle name="Currency 4 3 8 3 2" xfId="0"/>
    <cellStyle name="Currency 4 3 8 4" xfId="0"/>
    <cellStyle name="Currency 4 3 9" xfId="0"/>
    <cellStyle name="Currency 4 3 9 2" xfId="0"/>
    <cellStyle name="Currency 4 3 9 2 2" xfId="0"/>
    <cellStyle name="Currency 4 3 9 3" xfId="0"/>
    <cellStyle name="Currency 4 4" xfId="0"/>
    <cellStyle name="Currency 4 4 10" xfId="0"/>
    <cellStyle name="Currency 4 4 10 2" xfId="0"/>
    <cellStyle name="Currency 4 4 10 3" xfId="0"/>
    <cellStyle name="Currency 4 4 11" xfId="0"/>
    <cellStyle name="Currency 4 4 12" xfId="0"/>
    <cellStyle name="Currency 4 4 2" xfId="0"/>
    <cellStyle name="Currency 4 4 2 10" xfId="0"/>
    <cellStyle name="Currency 4 4 2 11" xfId="0"/>
    <cellStyle name="Currency 4 4 2 2" xfId="0"/>
    <cellStyle name="Currency 4 4 2 2 10" xfId="0"/>
    <cellStyle name="Currency 4 4 2 2 2" xfId="0"/>
    <cellStyle name="Currency 4 4 2 2 2 2" xfId="0"/>
    <cellStyle name="Currency 4 4 2 2 2 2 2" xfId="0"/>
    <cellStyle name="Currency 4 4 2 2 2 2 2 2" xfId="0"/>
    <cellStyle name="Currency 4 4 2 2 2 2 2 2 2" xfId="0"/>
    <cellStyle name="Currency 4 4 2 2 2 2 2 2 2 2" xfId="0"/>
    <cellStyle name="Currency 4 4 2 2 2 2 2 2 2 2 2" xfId="0"/>
    <cellStyle name="Currency 4 4 2 2 2 2 2 2 2 2 2 2" xfId="0"/>
    <cellStyle name="Currency 4 4 2 2 2 2 2 2 2 2 2 3" xfId="0"/>
    <cellStyle name="Currency 4 4 2 2 2 2 2 2 2 2 3" xfId="0"/>
    <cellStyle name="Currency 4 4 2 2 2 2 2 2 2 2 4" xfId="0"/>
    <cellStyle name="Currency 4 4 2 2 2 2 2 2 2 3" xfId="0"/>
    <cellStyle name="Currency 4 4 2 2 2 2 2 2 2 3 2" xfId="0"/>
    <cellStyle name="Currency 4 4 2 2 2 2 2 2 2 3 3" xfId="0"/>
    <cellStyle name="Currency 4 4 2 2 2 2 2 2 2 4" xfId="0"/>
    <cellStyle name="Currency 4 4 2 2 2 2 2 2 2 5" xfId="0"/>
    <cellStyle name="Currency 4 4 2 2 2 2 2 2 3" xfId="0"/>
    <cellStyle name="Currency 4 4 2 2 2 2 2 2 3 2" xfId="0"/>
    <cellStyle name="Currency 4 4 2 2 2 2 2 2 3 2 2" xfId="0"/>
    <cellStyle name="Currency 4 4 2 2 2 2 2 2 3 2 3" xfId="0"/>
    <cellStyle name="Currency 4 4 2 2 2 2 2 2 3 3" xfId="0"/>
    <cellStyle name="Currency 4 4 2 2 2 2 2 2 3 4" xfId="0"/>
    <cellStyle name="Currency 4 4 2 2 2 2 2 2 4" xfId="0"/>
    <cellStyle name="Currency 4 4 2 2 2 2 2 2 4 2" xfId="0"/>
    <cellStyle name="Currency 4 4 2 2 2 2 2 2 4 3" xfId="0"/>
    <cellStyle name="Currency 4 4 2 2 2 2 2 2 5" xfId="0"/>
    <cellStyle name="Currency 4 4 2 2 2 2 2 2 6" xfId="0"/>
    <cellStyle name="Currency 4 4 2 2 2 2 2 3" xfId="0"/>
    <cellStyle name="Currency 4 4 2 2 2 2 2 3 2" xfId="0"/>
    <cellStyle name="Currency 4 4 2 2 2 2 2 3 2 2" xfId="0"/>
    <cellStyle name="Currency 4 4 2 2 2 2 2 3 2 2 2" xfId="0"/>
    <cellStyle name="Currency 4 4 2 2 2 2 2 3 2 2 3" xfId="0"/>
    <cellStyle name="Currency 4 4 2 2 2 2 2 3 2 3" xfId="0"/>
    <cellStyle name="Currency 4 4 2 2 2 2 2 3 2 4" xfId="0"/>
    <cellStyle name="Currency 4 4 2 2 2 2 2 3 3" xfId="0"/>
    <cellStyle name="Currency 4 4 2 2 2 2 2 3 3 2" xfId="0"/>
    <cellStyle name="Currency 4 4 2 2 2 2 2 3 3 3" xfId="0"/>
    <cellStyle name="Currency 4 4 2 2 2 2 2 3 4" xfId="0"/>
    <cellStyle name="Currency 4 4 2 2 2 2 2 3 5" xfId="0"/>
    <cellStyle name="Currency 4 4 2 2 2 2 2 4" xfId="0"/>
    <cellStyle name="Currency 4 4 2 2 2 2 2 4 2" xfId="0"/>
    <cellStyle name="Currency 4 4 2 2 2 2 2 4 2 2" xfId="0"/>
    <cellStyle name="Currency 4 4 2 2 2 2 2 4 2 3" xfId="0"/>
    <cellStyle name="Currency 4 4 2 2 2 2 2 4 3" xfId="0"/>
    <cellStyle name="Currency 4 4 2 2 2 2 2 4 4" xfId="0"/>
    <cellStyle name="Currency 4 4 2 2 2 2 2 5" xfId="0"/>
    <cellStyle name="Currency 4 4 2 2 2 2 2 5 2" xfId="0"/>
    <cellStyle name="Currency 4 4 2 2 2 2 2 5 3" xfId="0"/>
    <cellStyle name="Currency 4 4 2 2 2 2 2 6" xfId="0"/>
    <cellStyle name="Currency 4 4 2 2 2 2 2 7" xfId="0"/>
    <cellStyle name="Currency 4 4 2 2 2 2 3" xfId="0"/>
    <cellStyle name="Currency 4 4 2 2 2 2 3 2" xfId="0"/>
    <cellStyle name="Currency 4 4 2 2 2 2 3 2 2" xfId="0"/>
    <cellStyle name="Currency 4 4 2 2 2 2 3 2 2 2" xfId="0"/>
    <cellStyle name="Currency 4 4 2 2 2 2 3 2 2 2 2" xfId="0"/>
    <cellStyle name="Currency 4 4 2 2 2 2 3 2 2 2 3" xfId="0"/>
    <cellStyle name="Currency 4 4 2 2 2 2 3 2 2 3" xfId="0"/>
    <cellStyle name="Currency 4 4 2 2 2 2 3 2 2 4" xfId="0"/>
    <cellStyle name="Currency 4 4 2 2 2 2 3 2 3" xfId="0"/>
    <cellStyle name="Currency 4 4 2 2 2 2 3 2 3 2" xfId="0"/>
    <cellStyle name="Currency 4 4 2 2 2 2 3 2 3 3" xfId="0"/>
    <cellStyle name="Currency 4 4 2 2 2 2 3 2 4" xfId="0"/>
    <cellStyle name="Currency 4 4 2 2 2 2 3 2 5" xfId="0"/>
    <cellStyle name="Currency 4 4 2 2 2 2 3 3" xfId="0"/>
    <cellStyle name="Currency 4 4 2 2 2 2 3 3 2" xfId="0"/>
    <cellStyle name="Currency 4 4 2 2 2 2 3 3 2 2" xfId="0"/>
    <cellStyle name="Currency 4 4 2 2 2 2 3 3 2 3" xfId="0"/>
    <cellStyle name="Currency 4 4 2 2 2 2 3 3 3" xfId="0"/>
    <cellStyle name="Currency 4 4 2 2 2 2 3 3 4" xfId="0"/>
    <cellStyle name="Currency 4 4 2 2 2 2 3 4" xfId="0"/>
    <cellStyle name="Currency 4 4 2 2 2 2 3 4 2" xfId="0"/>
    <cellStyle name="Currency 4 4 2 2 2 2 3 4 3" xfId="0"/>
    <cellStyle name="Currency 4 4 2 2 2 2 3 5" xfId="0"/>
    <cellStyle name="Currency 4 4 2 2 2 2 3 6" xfId="0"/>
    <cellStyle name="Currency 4 4 2 2 2 2 4" xfId="0"/>
    <cellStyle name="Currency 4 4 2 2 2 2 4 2" xfId="0"/>
    <cellStyle name="Currency 4 4 2 2 2 2 4 2 2" xfId="0"/>
    <cellStyle name="Currency 4 4 2 2 2 2 4 2 2 2" xfId="0"/>
    <cellStyle name="Currency 4 4 2 2 2 2 4 2 2 3" xfId="0"/>
    <cellStyle name="Currency 4 4 2 2 2 2 4 2 3" xfId="0"/>
    <cellStyle name="Currency 4 4 2 2 2 2 4 2 4" xfId="0"/>
    <cellStyle name="Currency 4 4 2 2 2 2 4 3" xfId="0"/>
    <cellStyle name="Currency 4 4 2 2 2 2 4 3 2" xfId="0"/>
    <cellStyle name="Currency 4 4 2 2 2 2 4 3 3" xfId="0"/>
    <cellStyle name="Currency 4 4 2 2 2 2 4 4" xfId="0"/>
    <cellStyle name="Currency 4 4 2 2 2 2 4 5" xfId="0"/>
    <cellStyle name="Currency 4 4 2 2 2 2 5" xfId="0"/>
    <cellStyle name="Currency 4 4 2 2 2 2 5 2" xfId="0"/>
    <cellStyle name="Currency 4 4 2 2 2 2 5 2 2" xfId="0"/>
    <cellStyle name="Currency 4 4 2 2 2 2 5 2 3" xfId="0"/>
    <cellStyle name="Currency 4 4 2 2 2 2 5 3" xfId="0"/>
    <cellStyle name="Currency 4 4 2 2 2 2 5 4" xfId="0"/>
    <cellStyle name="Currency 4 4 2 2 2 2 6" xfId="0"/>
    <cellStyle name="Currency 4 4 2 2 2 2 6 2" xfId="0"/>
    <cellStyle name="Currency 4 4 2 2 2 2 6 3" xfId="0"/>
    <cellStyle name="Currency 4 4 2 2 2 2 7" xfId="0"/>
    <cellStyle name="Currency 4 4 2 2 2 2 8" xfId="0"/>
    <cellStyle name="Currency 4 4 2 2 2 3" xfId="0"/>
    <cellStyle name="Currency 4 4 2 2 2 3 2" xfId="0"/>
    <cellStyle name="Currency 4 4 2 2 2 3 2 2" xfId="0"/>
    <cellStyle name="Currency 4 4 2 2 2 3 2 2 2" xfId="0"/>
    <cellStyle name="Currency 4 4 2 2 2 3 2 2 2 2" xfId="0"/>
    <cellStyle name="Currency 4 4 2 2 2 3 2 2 2 2 2" xfId="0"/>
    <cellStyle name="Currency 4 4 2 2 2 3 2 2 2 2 3" xfId="0"/>
    <cellStyle name="Currency 4 4 2 2 2 3 2 2 2 3" xfId="0"/>
    <cellStyle name="Currency 4 4 2 2 2 3 2 2 2 4" xfId="0"/>
    <cellStyle name="Currency 4 4 2 2 2 3 2 2 3" xfId="0"/>
    <cellStyle name="Currency 4 4 2 2 2 3 2 2 3 2" xfId="0"/>
    <cellStyle name="Currency 4 4 2 2 2 3 2 2 3 3" xfId="0"/>
    <cellStyle name="Currency 4 4 2 2 2 3 2 2 4" xfId="0"/>
    <cellStyle name="Currency 4 4 2 2 2 3 2 2 5" xfId="0"/>
    <cellStyle name="Currency 4 4 2 2 2 3 2 3" xfId="0"/>
    <cellStyle name="Currency 4 4 2 2 2 3 2 3 2" xfId="0"/>
    <cellStyle name="Currency 4 4 2 2 2 3 2 3 2 2" xfId="0"/>
    <cellStyle name="Currency 4 4 2 2 2 3 2 3 2 3" xfId="0"/>
    <cellStyle name="Currency 4 4 2 2 2 3 2 3 3" xfId="0"/>
    <cellStyle name="Currency 4 4 2 2 2 3 2 3 4" xfId="0"/>
    <cellStyle name="Currency 4 4 2 2 2 3 2 4" xfId="0"/>
    <cellStyle name="Currency 4 4 2 2 2 3 2 4 2" xfId="0"/>
    <cellStyle name="Currency 4 4 2 2 2 3 2 4 3" xfId="0"/>
    <cellStyle name="Currency 4 4 2 2 2 3 2 5" xfId="0"/>
    <cellStyle name="Currency 4 4 2 2 2 3 2 6" xfId="0"/>
    <cellStyle name="Currency 4 4 2 2 2 3 3" xfId="0"/>
    <cellStyle name="Currency 4 4 2 2 2 3 3 2" xfId="0"/>
    <cellStyle name="Currency 4 4 2 2 2 3 3 2 2" xfId="0"/>
    <cellStyle name="Currency 4 4 2 2 2 3 3 2 2 2" xfId="0"/>
    <cellStyle name="Currency 4 4 2 2 2 3 3 2 2 3" xfId="0"/>
    <cellStyle name="Currency 4 4 2 2 2 3 3 2 3" xfId="0"/>
    <cellStyle name="Currency 4 4 2 2 2 3 3 2 4" xfId="0"/>
    <cellStyle name="Currency 4 4 2 2 2 3 3 3" xfId="0"/>
    <cellStyle name="Currency 4 4 2 2 2 3 3 3 2" xfId="0"/>
    <cellStyle name="Currency 4 4 2 2 2 3 3 3 3" xfId="0"/>
    <cellStyle name="Currency 4 4 2 2 2 3 3 4" xfId="0"/>
    <cellStyle name="Currency 4 4 2 2 2 3 3 5" xfId="0"/>
    <cellStyle name="Currency 4 4 2 2 2 3 4" xfId="0"/>
    <cellStyle name="Currency 4 4 2 2 2 3 4 2" xfId="0"/>
    <cellStyle name="Currency 4 4 2 2 2 3 4 2 2" xfId="0"/>
    <cellStyle name="Currency 4 4 2 2 2 3 4 2 3" xfId="0"/>
    <cellStyle name="Currency 4 4 2 2 2 3 4 3" xfId="0"/>
    <cellStyle name="Currency 4 4 2 2 2 3 4 4" xfId="0"/>
    <cellStyle name="Currency 4 4 2 2 2 3 5" xfId="0"/>
    <cellStyle name="Currency 4 4 2 2 2 3 5 2" xfId="0"/>
    <cellStyle name="Currency 4 4 2 2 2 3 5 3" xfId="0"/>
    <cellStyle name="Currency 4 4 2 2 2 3 6" xfId="0"/>
    <cellStyle name="Currency 4 4 2 2 2 3 7" xfId="0"/>
    <cellStyle name="Currency 4 4 2 2 2 4" xfId="0"/>
    <cellStyle name="Currency 4 4 2 2 2 4 2" xfId="0"/>
    <cellStyle name="Currency 4 4 2 2 2 4 2 2" xfId="0"/>
    <cellStyle name="Currency 4 4 2 2 2 4 2 2 2" xfId="0"/>
    <cellStyle name="Currency 4 4 2 2 2 4 2 2 2 2" xfId="0"/>
    <cellStyle name="Currency 4 4 2 2 2 4 2 2 2 3" xfId="0"/>
    <cellStyle name="Currency 4 4 2 2 2 4 2 2 3" xfId="0"/>
    <cellStyle name="Currency 4 4 2 2 2 4 2 2 4" xfId="0"/>
    <cellStyle name="Currency 4 4 2 2 2 4 2 3" xfId="0"/>
    <cellStyle name="Currency 4 4 2 2 2 4 2 3 2" xfId="0"/>
    <cellStyle name="Currency 4 4 2 2 2 4 2 3 3" xfId="0"/>
    <cellStyle name="Currency 4 4 2 2 2 4 2 4" xfId="0"/>
    <cellStyle name="Currency 4 4 2 2 2 4 2 5" xfId="0"/>
    <cellStyle name="Currency 4 4 2 2 2 4 3" xfId="0"/>
    <cellStyle name="Currency 4 4 2 2 2 4 3 2" xfId="0"/>
    <cellStyle name="Currency 4 4 2 2 2 4 3 2 2" xfId="0"/>
    <cellStyle name="Currency 4 4 2 2 2 4 3 2 3" xfId="0"/>
    <cellStyle name="Currency 4 4 2 2 2 4 3 3" xfId="0"/>
    <cellStyle name="Currency 4 4 2 2 2 4 3 4" xfId="0"/>
    <cellStyle name="Currency 4 4 2 2 2 4 4" xfId="0"/>
    <cellStyle name="Currency 4 4 2 2 2 4 4 2" xfId="0"/>
    <cellStyle name="Currency 4 4 2 2 2 4 4 3" xfId="0"/>
    <cellStyle name="Currency 4 4 2 2 2 4 5" xfId="0"/>
    <cellStyle name="Currency 4 4 2 2 2 4 6" xfId="0"/>
    <cellStyle name="Currency 4 4 2 2 2 5" xfId="0"/>
    <cellStyle name="Currency 4 4 2 2 2 5 2" xfId="0"/>
    <cellStyle name="Currency 4 4 2 2 2 5 2 2" xfId="0"/>
    <cellStyle name="Currency 4 4 2 2 2 5 2 2 2" xfId="0"/>
    <cellStyle name="Currency 4 4 2 2 2 5 2 2 3" xfId="0"/>
    <cellStyle name="Currency 4 4 2 2 2 5 2 3" xfId="0"/>
    <cellStyle name="Currency 4 4 2 2 2 5 2 4" xfId="0"/>
    <cellStyle name="Currency 4 4 2 2 2 5 3" xfId="0"/>
    <cellStyle name="Currency 4 4 2 2 2 5 3 2" xfId="0"/>
    <cellStyle name="Currency 4 4 2 2 2 5 3 3" xfId="0"/>
    <cellStyle name="Currency 4 4 2 2 2 5 4" xfId="0"/>
    <cellStyle name="Currency 4 4 2 2 2 5 5" xfId="0"/>
    <cellStyle name="Currency 4 4 2 2 2 6" xfId="0"/>
    <cellStyle name="Currency 4 4 2 2 2 6 2" xfId="0"/>
    <cellStyle name="Currency 4 4 2 2 2 6 2 2" xfId="0"/>
    <cellStyle name="Currency 4 4 2 2 2 6 2 3" xfId="0"/>
    <cellStyle name="Currency 4 4 2 2 2 6 3" xfId="0"/>
    <cellStyle name="Currency 4 4 2 2 2 6 4" xfId="0"/>
    <cellStyle name="Currency 4 4 2 2 2 7" xfId="0"/>
    <cellStyle name="Currency 4 4 2 2 2 7 2" xfId="0"/>
    <cellStyle name="Currency 4 4 2 2 2 7 3" xfId="0"/>
    <cellStyle name="Currency 4 4 2 2 2 8" xfId="0"/>
    <cellStyle name="Currency 4 4 2 2 2 9" xfId="0"/>
    <cellStyle name="Currency 4 4 2 2 3" xfId="0"/>
    <cellStyle name="Currency 4 4 2 2 3 2" xfId="0"/>
    <cellStyle name="Currency 4 4 2 2 3 2 2" xfId="0"/>
    <cellStyle name="Currency 4 4 2 2 3 2 2 2" xfId="0"/>
    <cellStyle name="Currency 4 4 2 2 3 2 2 2 2" xfId="0"/>
    <cellStyle name="Currency 4 4 2 2 3 2 2 2 2 2" xfId="0"/>
    <cellStyle name="Currency 4 4 2 2 3 2 2 2 2 2 2" xfId="0"/>
    <cellStyle name="Currency 4 4 2 2 3 2 2 2 2 2 3" xfId="0"/>
    <cellStyle name="Currency 4 4 2 2 3 2 2 2 2 3" xfId="0"/>
    <cellStyle name="Currency 4 4 2 2 3 2 2 2 2 4" xfId="0"/>
    <cellStyle name="Currency 4 4 2 2 3 2 2 2 3" xfId="0"/>
    <cellStyle name="Currency 4 4 2 2 3 2 2 2 3 2" xfId="0"/>
    <cellStyle name="Currency 4 4 2 2 3 2 2 2 3 3" xfId="0"/>
    <cellStyle name="Currency 4 4 2 2 3 2 2 2 4" xfId="0"/>
    <cellStyle name="Currency 4 4 2 2 3 2 2 2 5" xfId="0"/>
    <cellStyle name="Currency 4 4 2 2 3 2 2 3" xfId="0"/>
    <cellStyle name="Currency 4 4 2 2 3 2 2 3 2" xfId="0"/>
    <cellStyle name="Currency 4 4 2 2 3 2 2 3 2 2" xfId="0"/>
    <cellStyle name="Currency 4 4 2 2 3 2 2 3 2 3" xfId="0"/>
    <cellStyle name="Currency 4 4 2 2 3 2 2 3 3" xfId="0"/>
    <cellStyle name="Currency 4 4 2 2 3 2 2 3 4" xfId="0"/>
    <cellStyle name="Currency 4 4 2 2 3 2 2 4" xfId="0"/>
    <cellStyle name="Currency 4 4 2 2 3 2 2 4 2" xfId="0"/>
    <cellStyle name="Currency 4 4 2 2 3 2 2 4 3" xfId="0"/>
    <cellStyle name="Currency 4 4 2 2 3 2 2 5" xfId="0"/>
    <cellStyle name="Currency 4 4 2 2 3 2 2 6" xfId="0"/>
    <cellStyle name="Currency 4 4 2 2 3 2 3" xfId="0"/>
    <cellStyle name="Currency 4 4 2 2 3 2 3 2" xfId="0"/>
    <cellStyle name="Currency 4 4 2 2 3 2 3 2 2" xfId="0"/>
    <cellStyle name="Currency 4 4 2 2 3 2 3 2 2 2" xfId="0"/>
    <cellStyle name="Currency 4 4 2 2 3 2 3 2 2 3" xfId="0"/>
    <cellStyle name="Currency 4 4 2 2 3 2 3 2 3" xfId="0"/>
    <cellStyle name="Currency 4 4 2 2 3 2 3 2 4" xfId="0"/>
    <cellStyle name="Currency 4 4 2 2 3 2 3 3" xfId="0"/>
    <cellStyle name="Currency 4 4 2 2 3 2 3 3 2" xfId="0"/>
    <cellStyle name="Currency 4 4 2 2 3 2 3 3 3" xfId="0"/>
    <cellStyle name="Currency 4 4 2 2 3 2 3 4" xfId="0"/>
    <cellStyle name="Currency 4 4 2 2 3 2 3 5" xfId="0"/>
    <cellStyle name="Currency 4 4 2 2 3 2 4" xfId="0"/>
    <cellStyle name="Currency 4 4 2 2 3 2 4 2" xfId="0"/>
    <cellStyle name="Currency 4 4 2 2 3 2 4 2 2" xfId="0"/>
    <cellStyle name="Currency 4 4 2 2 3 2 4 2 3" xfId="0"/>
    <cellStyle name="Currency 4 4 2 2 3 2 4 3" xfId="0"/>
    <cellStyle name="Currency 4 4 2 2 3 2 4 4" xfId="0"/>
    <cellStyle name="Currency 4 4 2 2 3 2 5" xfId="0"/>
    <cellStyle name="Currency 4 4 2 2 3 2 5 2" xfId="0"/>
    <cellStyle name="Currency 4 4 2 2 3 2 5 3" xfId="0"/>
    <cellStyle name="Currency 4 4 2 2 3 2 6" xfId="0"/>
    <cellStyle name="Currency 4 4 2 2 3 2 7" xfId="0"/>
    <cellStyle name="Currency 4 4 2 2 3 3" xfId="0"/>
    <cellStyle name="Currency 4 4 2 2 3 3 2" xfId="0"/>
    <cellStyle name="Currency 4 4 2 2 3 3 2 2" xfId="0"/>
    <cellStyle name="Currency 4 4 2 2 3 3 2 2 2" xfId="0"/>
    <cellStyle name="Currency 4 4 2 2 3 3 2 2 2 2" xfId="0"/>
    <cellStyle name="Currency 4 4 2 2 3 3 2 2 2 3" xfId="0"/>
    <cellStyle name="Currency 4 4 2 2 3 3 2 2 3" xfId="0"/>
    <cellStyle name="Currency 4 4 2 2 3 3 2 2 4" xfId="0"/>
    <cellStyle name="Currency 4 4 2 2 3 3 2 3" xfId="0"/>
    <cellStyle name="Currency 4 4 2 2 3 3 2 3 2" xfId="0"/>
    <cellStyle name="Currency 4 4 2 2 3 3 2 3 3" xfId="0"/>
    <cellStyle name="Currency 4 4 2 2 3 3 2 4" xfId="0"/>
    <cellStyle name="Currency 4 4 2 2 3 3 2 5" xfId="0"/>
    <cellStyle name="Currency 4 4 2 2 3 3 3" xfId="0"/>
    <cellStyle name="Currency 4 4 2 2 3 3 3 2" xfId="0"/>
    <cellStyle name="Currency 4 4 2 2 3 3 3 2 2" xfId="0"/>
    <cellStyle name="Currency 4 4 2 2 3 3 3 2 3" xfId="0"/>
    <cellStyle name="Currency 4 4 2 2 3 3 3 3" xfId="0"/>
    <cellStyle name="Currency 4 4 2 2 3 3 3 4" xfId="0"/>
    <cellStyle name="Currency 4 4 2 2 3 3 4" xfId="0"/>
    <cellStyle name="Currency 4 4 2 2 3 3 4 2" xfId="0"/>
    <cellStyle name="Currency 4 4 2 2 3 3 4 3" xfId="0"/>
    <cellStyle name="Currency 4 4 2 2 3 3 5" xfId="0"/>
    <cellStyle name="Currency 4 4 2 2 3 3 6" xfId="0"/>
    <cellStyle name="Currency 4 4 2 2 3 4" xfId="0"/>
    <cellStyle name="Currency 4 4 2 2 3 4 2" xfId="0"/>
    <cellStyle name="Currency 4 4 2 2 3 4 2 2" xfId="0"/>
    <cellStyle name="Currency 4 4 2 2 3 4 2 2 2" xfId="0"/>
    <cellStyle name="Currency 4 4 2 2 3 4 2 2 3" xfId="0"/>
    <cellStyle name="Currency 4 4 2 2 3 4 2 3" xfId="0"/>
    <cellStyle name="Currency 4 4 2 2 3 4 2 4" xfId="0"/>
    <cellStyle name="Currency 4 4 2 2 3 4 3" xfId="0"/>
    <cellStyle name="Currency 4 4 2 2 3 4 3 2" xfId="0"/>
    <cellStyle name="Currency 4 4 2 2 3 4 3 3" xfId="0"/>
    <cellStyle name="Currency 4 4 2 2 3 4 4" xfId="0"/>
    <cellStyle name="Currency 4 4 2 2 3 4 5" xfId="0"/>
    <cellStyle name="Currency 4 4 2 2 3 5" xfId="0"/>
    <cellStyle name="Currency 4 4 2 2 3 5 2" xfId="0"/>
    <cellStyle name="Currency 4 4 2 2 3 5 2 2" xfId="0"/>
    <cellStyle name="Currency 4 4 2 2 3 5 2 3" xfId="0"/>
    <cellStyle name="Currency 4 4 2 2 3 5 3" xfId="0"/>
    <cellStyle name="Currency 4 4 2 2 3 5 4" xfId="0"/>
    <cellStyle name="Currency 4 4 2 2 3 6" xfId="0"/>
    <cellStyle name="Currency 4 4 2 2 3 6 2" xfId="0"/>
    <cellStyle name="Currency 4 4 2 2 3 6 3" xfId="0"/>
    <cellStyle name="Currency 4 4 2 2 3 7" xfId="0"/>
    <cellStyle name="Currency 4 4 2 2 3 8" xfId="0"/>
    <cellStyle name="Currency 4 4 2 2 4" xfId="0"/>
    <cellStyle name="Currency 4 4 2 2 4 2" xfId="0"/>
    <cellStyle name="Currency 4 4 2 2 4 2 2" xfId="0"/>
    <cellStyle name="Currency 4 4 2 2 4 2 2 2" xfId="0"/>
    <cellStyle name="Currency 4 4 2 2 4 2 2 2 2" xfId="0"/>
    <cellStyle name="Currency 4 4 2 2 4 2 2 2 2 2" xfId="0"/>
    <cellStyle name="Currency 4 4 2 2 4 2 2 2 2 3" xfId="0"/>
    <cellStyle name="Currency 4 4 2 2 4 2 2 2 3" xfId="0"/>
    <cellStyle name="Currency 4 4 2 2 4 2 2 2 4" xfId="0"/>
    <cellStyle name="Currency 4 4 2 2 4 2 2 3" xfId="0"/>
    <cellStyle name="Currency 4 4 2 2 4 2 2 3 2" xfId="0"/>
    <cellStyle name="Currency 4 4 2 2 4 2 2 3 3" xfId="0"/>
    <cellStyle name="Currency 4 4 2 2 4 2 2 4" xfId="0"/>
    <cellStyle name="Currency 4 4 2 2 4 2 2 5" xfId="0"/>
    <cellStyle name="Currency 4 4 2 2 4 2 3" xfId="0"/>
    <cellStyle name="Currency 4 4 2 2 4 2 3 2" xfId="0"/>
    <cellStyle name="Currency 4 4 2 2 4 2 3 2 2" xfId="0"/>
    <cellStyle name="Currency 4 4 2 2 4 2 3 2 3" xfId="0"/>
    <cellStyle name="Currency 4 4 2 2 4 2 3 3" xfId="0"/>
    <cellStyle name="Currency 4 4 2 2 4 2 3 4" xfId="0"/>
    <cellStyle name="Currency 4 4 2 2 4 2 4" xfId="0"/>
    <cellStyle name="Currency 4 4 2 2 4 2 4 2" xfId="0"/>
    <cellStyle name="Currency 4 4 2 2 4 2 4 3" xfId="0"/>
    <cellStyle name="Currency 4 4 2 2 4 2 5" xfId="0"/>
    <cellStyle name="Currency 4 4 2 2 4 2 6" xfId="0"/>
    <cellStyle name="Currency 4 4 2 2 4 3" xfId="0"/>
    <cellStyle name="Currency 4 4 2 2 4 3 2" xfId="0"/>
    <cellStyle name="Currency 4 4 2 2 4 3 2 2" xfId="0"/>
    <cellStyle name="Currency 4 4 2 2 4 3 2 2 2" xfId="0"/>
    <cellStyle name="Currency 4 4 2 2 4 3 2 2 3" xfId="0"/>
    <cellStyle name="Currency 4 4 2 2 4 3 2 3" xfId="0"/>
    <cellStyle name="Currency 4 4 2 2 4 3 2 4" xfId="0"/>
    <cellStyle name="Currency 4 4 2 2 4 3 3" xfId="0"/>
    <cellStyle name="Currency 4 4 2 2 4 3 3 2" xfId="0"/>
    <cellStyle name="Currency 4 4 2 2 4 3 3 3" xfId="0"/>
    <cellStyle name="Currency 4 4 2 2 4 3 4" xfId="0"/>
    <cellStyle name="Currency 4 4 2 2 4 3 5" xfId="0"/>
    <cellStyle name="Currency 4 4 2 2 4 4" xfId="0"/>
    <cellStyle name="Currency 4 4 2 2 4 4 2" xfId="0"/>
    <cellStyle name="Currency 4 4 2 2 4 4 2 2" xfId="0"/>
    <cellStyle name="Currency 4 4 2 2 4 4 2 3" xfId="0"/>
    <cellStyle name="Currency 4 4 2 2 4 4 3" xfId="0"/>
    <cellStyle name="Currency 4 4 2 2 4 4 4" xfId="0"/>
    <cellStyle name="Currency 4 4 2 2 4 5" xfId="0"/>
    <cellStyle name="Currency 4 4 2 2 4 5 2" xfId="0"/>
    <cellStyle name="Currency 4 4 2 2 4 5 3" xfId="0"/>
    <cellStyle name="Currency 4 4 2 2 4 6" xfId="0"/>
    <cellStyle name="Currency 4 4 2 2 4 7" xfId="0"/>
    <cellStyle name="Currency 4 4 2 2 5" xfId="0"/>
    <cellStyle name="Currency 4 4 2 2 5 2" xfId="0"/>
    <cellStyle name="Currency 4 4 2 2 5 2 2" xfId="0"/>
    <cellStyle name="Currency 4 4 2 2 5 2 2 2" xfId="0"/>
    <cellStyle name="Currency 4 4 2 2 5 2 2 2 2" xfId="0"/>
    <cellStyle name="Currency 4 4 2 2 5 2 2 2 3" xfId="0"/>
    <cellStyle name="Currency 4 4 2 2 5 2 2 3" xfId="0"/>
    <cellStyle name="Currency 4 4 2 2 5 2 2 4" xfId="0"/>
    <cellStyle name="Currency 4 4 2 2 5 2 3" xfId="0"/>
    <cellStyle name="Currency 4 4 2 2 5 2 3 2" xfId="0"/>
    <cellStyle name="Currency 4 4 2 2 5 2 3 3" xfId="0"/>
    <cellStyle name="Currency 4 4 2 2 5 2 4" xfId="0"/>
    <cellStyle name="Currency 4 4 2 2 5 2 5" xfId="0"/>
    <cellStyle name="Currency 4 4 2 2 5 3" xfId="0"/>
    <cellStyle name="Currency 4 4 2 2 5 3 2" xfId="0"/>
    <cellStyle name="Currency 4 4 2 2 5 3 2 2" xfId="0"/>
    <cellStyle name="Currency 4 4 2 2 5 3 2 3" xfId="0"/>
    <cellStyle name="Currency 4 4 2 2 5 3 3" xfId="0"/>
    <cellStyle name="Currency 4 4 2 2 5 3 4" xfId="0"/>
    <cellStyle name="Currency 4 4 2 2 5 4" xfId="0"/>
    <cellStyle name="Currency 4 4 2 2 5 4 2" xfId="0"/>
    <cellStyle name="Currency 4 4 2 2 5 4 3" xfId="0"/>
    <cellStyle name="Currency 4 4 2 2 5 5" xfId="0"/>
    <cellStyle name="Currency 4 4 2 2 5 6" xfId="0"/>
    <cellStyle name="Currency 4 4 2 2 6" xfId="0"/>
    <cellStyle name="Currency 4 4 2 2 6 2" xfId="0"/>
    <cellStyle name="Currency 4 4 2 2 6 2 2" xfId="0"/>
    <cellStyle name="Currency 4 4 2 2 6 2 2 2" xfId="0"/>
    <cellStyle name="Currency 4 4 2 2 6 2 2 3" xfId="0"/>
    <cellStyle name="Currency 4 4 2 2 6 2 3" xfId="0"/>
    <cellStyle name="Currency 4 4 2 2 6 2 4" xfId="0"/>
    <cellStyle name="Currency 4 4 2 2 6 3" xfId="0"/>
    <cellStyle name="Currency 4 4 2 2 6 3 2" xfId="0"/>
    <cellStyle name="Currency 4 4 2 2 6 3 3" xfId="0"/>
    <cellStyle name="Currency 4 4 2 2 6 4" xfId="0"/>
    <cellStyle name="Currency 4 4 2 2 6 5" xfId="0"/>
    <cellStyle name="Currency 4 4 2 2 7" xfId="0"/>
    <cellStyle name="Currency 4 4 2 2 7 2" xfId="0"/>
    <cellStyle name="Currency 4 4 2 2 7 2 2" xfId="0"/>
    <cellStyle name="Currency 4 4 2 2 7 2 3" xfId="0"/>
    <cellStyle name="Currency 4 4 2 2 7 3" xfId="0"/>
    <cellStyle name="Currency 4 4 2 2 7 4" xfId="0"/>
    <cellStyle name="Currency 4 4 2 2 8" xfId="0"/>
    <cellStyle name="Currency 4 4 2 2 8 2" xfId="0"/>
    <cellStyle name="Currency 4 4 2 2 8 3" xfId="0"/>
    <cellStyle name="Currency 4 4 2 2 9" xfId="0"/>
    <cellStyle name="Currency 4 4 2 3" xfId="0"/>
    <cellStyle name="Currency 4 4 2 3 2" xfId="0"/>
    <cellStyle name="Currency 4 4 2 3 2 2" xfId="0"/>
    <cellStyle name="Currency 4 4 2 3 2 2 2" xfId="0"/>
    <cellStyle name="Currency 4 4 2 3 2 2 2 2" xfId="0"/>
    <cellStyle name="Currency 4 4 2 3 2 2 2 2 2" xfId="0"/>
    <cellStyle name="Currency 4 4 2 3 2 2 2 2 2 2" xfId="0"/>
    <cellStyle name="Currency 4 4 2 3 2 2 2 2 2 2 2" xfId="0"/>
    <cellStyle name="Currency 4 4 2 3 2 2 2 2 2 2 3" xfId="0"/>
    <cellStyle name="Currency 4 4 2 3 2 2 2 2 2 3" xfId="0"/>
    <cellStyle name="Currency 4 4 2 3 2 2 2 2 2 4" xfId="0"/>
    <cellStyle name="Currency 4 4 2 3 2 2 2 2 3" xfId="0"/>
    <cellStyle name="Currency 4 4 2 3 2 2 2 2 3 2" xfId="0"/>
    <cellStyle name="Currency 4 4 2 3 2 2 2 2 3 3" xfId="0"/>
    <cellStyle name="Currency 4 4 2 3 2 2 2 2 4" xfId="0"/>
    <cellStyle name="Currency 4 4 2 3 2 2 2 2 5" xfId="0"/>
    <cellStyle name="Currency 4 4 2 3 2 2 2 3" xfId="0"/>
    <cellStyle name="Currency 4 4 2 3 2 2 2 3 2" xfId="0"/>
    <cellStyle name="Currency 4 4 2 3 2 2 2 3 2 2" xfId="0"/>
    <cellStyle name="Currency 4 4 2 3 2 2 2 3 2 3" xfId="0"/>
    <cellStyle name="Currency 4 4 2 3 2 2 2 3 3" xfId="0"/>
    <cellStyle name="Currency 4 4 2 3 2 2 2 3 4" xfId="0"/>
    <cellStyle name="Currency 4 4 2 3 2 2 2 4" xfId="0"/>
    <cellStyle name="Currency 4 4 2 3 2 2 2 4 2" xfId="0"/>
    <cellStyle name="Currency 4 4 2 3 2 2 2 4 3" xfId="0"/>
    <cellStyle name="Currency 4 4 2 3 2 2 2 5" xfId="0"/>
    <cellStyle name="Currency 4 4 2 3 2 2 2 6" xfId="0"/>
    <cellStyle name="Currency 4 4 2 3 2 2 3" xfId="0"/>
    <cellStyle name="Currency 4 4 2 3 2 2 3 2" xfId="0"/>
    <cellStyle name="Currency 4 4 2 3 2 2 3 2 2" xfId="0"/>
    <cellStyle name="Currency 4 4 2 3 2 2 3 2 2 2" xfId="0"/>
    <cellStyle name="Currency 4 4 2 3 2 2 3 2 2 3" xfId="0"/>
    <cellStyle name="Currency 4 4 2 3 2 2 3 2 3" xfId="0"/>
    <cellStyle name="Currency 4 4 2 3 2 2 3 2 4" xfId="0"/>
    <cellStyle name="Currency 4 4 2 3 2 2 3 3" xfId="0"/>
    <cellStyle name="Currency 4 4 2 3 2 2 3 3 2" xfId="0"/>
    <cellStyle name="Currency 4 4 2 3 2 2 3 3 3" xfId="0"/>
    <cellStyle name="Currency 4 4 2 3 2 2 3 4" xfId="0"/>
    <cellStyle name="Currency 4 4 2 3 2 2 3 5" xfId="0"/>
    <cellStyle name="Currency 4 4 2 3 2 2 4" xfId="0"/>
    <cellStyle name="Currency 4 4 2 3 2 2 4 2" xfId="0"/>
    <cellStyle name="Currency 4 4 2 3 2 2 4 2 2" xfId="0"/>
    <cellStyle name="Currency 4 4 2 3 2 2 4 2 3" xfId="0"/>
    <cellStyle name="Currency 4 4 2 3 2 2 4 3" xfId="0"/>
    <cellStyle name="Currency 4 4 2 3 2 2 4 4" xfId="0"/>
    <cellStyle name="Currency 4 4 2 3 2 2 5" xfId="0"/>
    <cellStyle name="Currency 4 4 2 3 2 2 5 2" xfId="0"/>
    <cellStyle name="Currency 4 4 2 3 2 2 5 3" xfId="0"/>
    <cellStyle name="Currency 4 4 2 3 2 2 6" xfId="0"/>
    <cellStyle name="Currency 4 4 2 3 2 2 7" xfId="0"/>
    <cellStyle name="Currency 4 4 2 3 2 3" xfId="0"/>
    <cellStyle name="Currency 4 4 2 3 2 3 2" xfId="0"/>
    <cellStyle name="Currency 4 4 2 3 2 3 2 2" xfId="0"/>
    <cellStyle name="Currency 4 4 2 3 2 3 2 2 2" xfId="0"/>
    <cellStyle name="Currency 4 4 2 3 2 3 2 2 2 2" xfId="0"/>
    <cellStyle name="Currency 4 4 2 3 2 3 2 2 2 3" xfId="0"/>
    <cellStyle name="Currency 4 4 2 3 2 3 2 2 3" xfId="0"/>
    <cellStyle name="Currency 4 4 2 3 2 3 2 2 4" xfId="0"/>
    <cellStyle name="Currency 4 4 2 3 2 3 2 3" xfId="0"/>
    <cellStyle name="Currency 4 4 2 3 2 3 2 3 2" xfId="0"/>
    <cellStyle name="Currency 4 4 2 3 2 3 2 3 3" xfId="0"/>
    <cellStyle name="Currency 4 4 2 3 2 3 2 4" xfId="0"/>
    <cellStyle name="Currency 4 4 2 3 2 3 2 5" xfId="0"/>
    <cellStyle name="Currency 4 4 2 3 2 3 3" xfId="0"/>
    <cellStyle name="Currency 4 4 2 3 2 3 3 2" xfId="0"/>
    <cellStyle name="Currency 4 4 2 3 2 3 3 2 2" xfId="0"/>
    <cellStyle name="Currency 4 4 2 3 2 3 3 2 3" xfId="0"/>
    <cellStyle name="Currency 4 4 2 3 2 3 3 3" xfId="0"/>
    <cellStyle name="Currency 4 4 2 3 2 3 3 4" xfId="0"/>
    <cellStyle name="Currency 4 4 2 3 2 3 4" xfId="0"/>
    <cellStyle name="Currency 4 4 2 3 2 3 4 2" xfId="0"/>
    <cellStyle name="Currency 4 4 2 3 2 3 4 3" xfId="0"/>
    <cellStyle name="Currency 4 4 2 3 2 3 5" xfId="0"/>
    <cellStyle name="Currency 4 4 2 3 2 3 6" xfId="0"/>
    <cellStyle name="Currency 4 4 2 3 2 4" xfId="0"/>
    <cellStyle name="Currency 4 4 2 3 2 4 2" xfId="0"/>
    <cellStyle name="Currency 4 4 2 3 2 4 2 2" xfId="0"/>
    <cellStyle name="Currency 4 4 2 3 2 4 2 2 2" xfId="0"/>
    <cellStyle name="Currency 4 4 2 3 2 4 2 2 3" xfId="0"/>
    <cellStyle name="Currency 4 4 2 3 2 4 2 3" xfId="0"/>
    <cellStyle name="Currency 4 4 2 3 2 4 2 4" xfId="0"/>
    <cellStyle name="Currency 4 4 2 3 2 4 3" xfId="0"/>
    <cellStyle name="Currency 4 4 2 3 2 4 3 2" xfId="0"/>
    <cellStyle name="Currency 4 4 2 3 2 4 3 3" xfId="0"/>
    <cellStyle name="Currency 4 4 2 3 2 4 4" xfId="0"/>
    <cellStyle name="Currency 4 4 2 3 2 4 5" xfId="0"/>
    <cellStyle name="Currency 4 4 2 3 2 5" xfId="0"/>
    <cellStyle name="Currency 4 4 2 3 2 5 2" xfId="0"/>
    <cellStyle name="Currency 4 4 2 3 2 5 2 2" xfId="0"/>
    <cellStyle name="Currency 4 4 2 3 2 5 2 3" xfId="0"/>
    <cellStyle name="Currency 4 4 2 3 2 5 3" xfId="0"/>
    <cellStyle name="Currency 4 4 2 3 2 5 4" xfId="0"/>
    <cellStyle name="Currency 4 4 2 3 2 6" xfId="0"/>
    <cellStyle name="Currency 4 4 2 3 2 6 2" xfId="0"/>
    <cellStyle name="Currency 4 4 2 3 2 6 3" xfId="0"/>
    <cellStyle name="Currency 4 4 2 3 2 7" xfId="0"/>
    <cellStyle name="Currency 4 4 2 3 2 8" xfId="0"/>
    <cellStyle name="Currency 4 4 2 3 3" xfId="0"/>
    <cellStyle name="Currency 4 4 2 3 3 2" xfId="0"/>
    <cellStyle name="Currency 4 4 2 3 3 2 2" xfId="0"/>
    <cellStyle name="Currency 4 4 2 3 3 2 2 2" xfId="0"/>
    <cellStyle name="Currency 4 4 2 3 3 2 2 2 2" xfId="0"/>
    <cellStyle name="Currency 4 4 2 3 3 2 2 2 2 2" xfId="0"/>
    <cellStyle name="Currency 4 4 2 3 3 2 2 2 2 3" xfId="0"/>
    <cellStyle name="Currency 4 4 2 3 3 2 2 2 3" xfId="0"/>
    <cellStyle name="Currency 4 4 2 3 3 2 2 2 4" xfId="0"/>
    <cellStyle name="Currency 4 4 2 3 3 2 2 3" xfId="0"/>
    <cellStyle name="Currency 4 4 2 3 3 2 2 3 2" xfId="0"/>
    <cellStyle name="Currency 4 4 2 3 3 2 2 3 3" xfId="0"/>
    <cellStyle name="Currency 4 4 2 3 3 2 2 4" xfId="0"/>
    <cellStyle name="Currency 4 4 2 3 3 2 2 5" xfId="0"/>
    <cellStyle name="Currency 4 4 2 3 3 2 3" xfId="0"/>
    <cellStyle name="Currency 4 4 2 3 3 2 3 2" xfId="0"/>
    <cellStyle name="Currency 4 4 2 3 3 2 3 2 2" xfId="0"/>
    <cellStyle name="Currency 4 4 2 3 3 2 3 2 3" xfId="0"/>
    <cellStyle name="Currency 4 4 2 3 3 2 3 3" xfId="0"/>
    <cellStyle name="Currency 4 4 2 3 3 2 3 4" xfId="0"/>
    <cellStyle name="Currency 4 4 2 3 3 2 4" xfId="0"/>
    <cellStyle name="Currency 4 4 2 3 3 2 4 2" xfId="0"/>
    <cellStyle name="Currency 4 4 2 3 3 2 4 3" xfId="0"/>
    <cellStyle name="Currency 4 4 2 3 3 2 5" xfId="0"/>
    <cellStyle name="Currency 4 4 2 3 3 2 6" xfId="0"/>
    <cellStyle name="Currency 4 4 2 3 3 3" xfId="0"/>
    <cellStyle name="Currency 4 4 2 3 3 3 2" xfId="0"/>
    <cellStyle name="Currency 4 4 2 3 3 3 2 2" xfId="0"/>
    <cellStyle name="Currency 4 4 2 3 3 3 2 2 2" xfId="0"/>
    <cellStyle name="Currency 4 4 2 3 3 3 2 2 3" xfId="0"/>
    <cellStyle name="Currency 4 4 2 3 3 3 2 3" xfId="0"/>
    <cellStyle name="Currency 4 4 2 3 3 3 2 4" xfId="0"/>
    <cellStyle name="Currency 4 4 2 3 3 3 3" xfId="0"/>
    <cellStyle name="Currency 4 4 2 3 3 3 3 2" xfId="0"/>
    <cellStyle name="Currency 4 4 2 3 3 3 3 3" xfId="0"/>
    <cellStyle name="Currency 4 4 2 3 3 3 4" xfId="0"/>
    <cellStyle name="Currency 4 4 2 3 3 3 5" xfId="0"/>
    <cellStyle name="Currency 4 4 2 3 3 4" xfId="0"/>
    <cellStyle name="Currency 4 4 2 3 3 4 2" xfId="0"/>
    <cellStyle name="Currency 4 4 2 3 3 4 2 2" xfId="0"/>
    <cellStyle name="Currency 4 4 2 3 3 4 2 3" xfId="0"/>
    <cellStyle name="Currency 4 4 2 3 3 4 3" xfId="0"/>
    <cellStyle name="Currency 4 4 2 3 3 4 4" xfId="0"/>
    <cellStyle name="Currency 4 4 2 3 3 5" xfId="0"/>
    <cellStyle name="Currency 4 4 2 3 3 5 2" xfId="0"/>
    <cellStyle name="Currency 4 4 2 3 3 5 3" xfId="0"/>
    <cellStyle name="Currency 4 4 2 3 3 6" xfId="0"/>
    <cellStyle name="Currency 4 4 2 3 3 7" xfId="0"/>
    <cellStyle name="Currency 4 4 2 3 4" xfId="0"/>
    <cellStyle name="Currency 4 4 2 3 4 2" xfId="0"/>
    <cellStyle name="Currency 4 4 2 3 4 2 2" xfId="0"/>
    <cellStyle name="Currency 4 4 2 3 4 2 2 2" xfId="0"/>
    <cellStyle name="Currency 4 4 2 3 4 2 2 2 2" xfId="0"/>
    <cellStyle name="Currency 4 4 2 3 4 2 2 2 3" xfId="0"/>
    <cellStyle name="Currency 4 4 2 3 4 2 2 3" xfId="0"/>
    <cellStyle name="Currency 4 4 2 3 4 2 2 4" xfId="0"/>
    <cellStyle name="Currency 4 4 2 3 4 2 3" xfId="0"/>
    <cellStyle name="Currency 4 4 2 3 4 2 3 2" xfId="0"/>
    <cellStyle name="Currency 4 4 2 3 4 2 3 3" xfId="0"/>
    <cellStyle name="Currency 4 4 2 3 4 2 4" xfId="0"/>
    <cellStyle name="Currency 4 4 2 3 4 2 5" xfId="0"/>
    <cellStyle name="Currency 4 4 2 3 4 3" xfId="0"/>
    <cellStyle name="Currency 4 4 2 3 4 3 2" xfId="0"/>
    <cellStyle name="Currency 4 4 2 3 4 3 2 2" xfId="0"/>
    <cellStyle name="Currency 4 4 2 3 4 3 2 3" xfId="0"/>
    <cellStyle name="Currency 4 4 2 3 4 3 3" xfId="0"/>
    <cellStyle name="Currency 4 4 2 3 4 3 4" xfId="0"/>
    <cellStyle name="Currency 4 4 2 3 4 4" xfId="0"/>
    <cellStyle name="Currency 4 4 2 3 4 4 2" xfId="0"/>
    <cellStyle name="Currency 4 4 2 3 4 4 3" xfId="0"/>
    <cellStyle name="Currency 4 4 2 3 4 5" xfId="0"/>
    <cellStyle name="Currency 4 4 2 3 4 6" xfId="0"/>
    <cellStyle name="Currency 4 4 2 3 5" xfId="0"/>
    <cellStyle name="Currency 4 4 2 3 5 2" xfId="0"/>
    <cellStyle name="Currency 4 4 2 3 5 2 2" xfId="0"/>
    <cellStyle name="Currency 4 4 2 3 5 2 2 2" xfId="0"/>
    <cellStyle name="Currency 4 4 2 3 5 2 2 3" xfId="0"/>
    <cellStyle name="Currency 4 4 2 3 5 2 3" xfId="0"/>
    <cellStyle name="Currency 4 4 2 3 5 2 4" xfId="0"/>
    <cellStyle name="Currency 4 4 2 3 5 3" xfId="0"/>
    <cellStyle name="Currency 4 4 2 3 5 3 2" xfId="0"/>
    <cellStyle name="Currency 4 4 2 3 5 3 3" xfId="0"/>
    <cellStyle name="Currency 4 4 2 3 5 4" xfId="0"/>
    <cellStyle name="Currency 4 4 2 3 5 5" xfId="0"/>
    <cellStyle name="Currency 4 4 2 3 6" xfId="0"/>
    <cellStyle name="Currency 4 4 2 3 6 2" xfId="0"/>
    <cellStyle name="Currency 4 4 2 3 6 2 2" xfId="0"/>
    <cellStyle name="Currency 4 4 2 3 6 2 3" xfId="0"/>
    <cellStyle name="Currency 4 4 2 3 6 3" xfId="0"/>
    <cellStyle name="Currency 4 4 2 3 6 4" xfId="0"/>
    <cellStyle name="Currency 4 4 2 3 7" xfId="0"/>
    <cellStyle name="Currency 4 4 2 3 7 2" xfId="0"/>
    <cellStyle name="Currency 4 4 2 3 7 3" xfId="0"/>
    <cellStyle name="Currency 4 4 2 3 8" xfId="0"/>
    <cellStyle name="Currency 4 4 2 3 9" xfId="0"/>
    <cellStyle name="Currency 4 4 2 4" xfId="0"/>
    <cellStyle name="Currency 4 4 2 4 2" xfId="0"/>
    <cellStyle name="Currency 4 4 2 4 2 2" xfId="0"/>
    <cellStyle name="Currency 4 4 2 4 2 2 2" xfId="0"/>
    <cellStyle name="Currency 4 4 2 4 2 2 2 2" xfId="0"/>
    <cellStyle name="Currency 4 4 2 4 2 2 2 2 2" xfId="0"/>
    <cellStyle name="Currency 4 4 2 4 2 2 2 2 2 2" xfId="0"/>
    <cellStyle name="Currency 4 4 2 4 2 2 2 2 2 3" xfId="0"/>
    <cellStyle name="Currency 4 4 2 4 2 2 2 2 3" xfId="0"/>
    <cellStyle name="Currency 4 4 2 4 2 2 2 2 4" xfId="0"/>
    <cellStyle name="Currency 4 4 2 4 2 2 2 3" xfId="0"/>
    <cellStyle name="Currency 4 4 2 4 2 2 2 3 2" xfId="0"/>
    <cellStyle name="Currency 4 4 2 4 2 2 2 3 3" xfId="0"/>
    <cellStyle name="Currency 4 4 2 4 2 2 2 4" xfId="0"/>
    <cellStyle name="Currency 4 4 2 4 2 2 2 5" xfId="0"/>
    <cellStyle name="Currency 4 4 2 4 2 2 3" xfId="0"/>
    <cellStyle name="Currency 4 4 2 4 2 2 3 2" xfId="0"/>
    <cellStyle name="Currency 4 4 2 4 2 2 3 2 2" xfId="0"/>
    <cellStyle name="Currency 4 4 2 4 2 2 3 2 3" xfId="0"/>
    <cellStyle name="Currency 4 4 2 4 2 2 3 3" xfId="0"/>
    <cellStyle name="Currency 4 4 2 4 2 2 3 4" xfId="0"/>
    <cellStyle name="Currency 4 4 2 4 2 2 4" xfId="0"/>
    <cellStyle name="Currency 4 4 2 4 2 2 4 2" xfId="0"/>
    <cellStyle name="Currency 4 4 2 4 2 2 4 3" xfId="0"/>
    <cellStyle name="Currency 4 4 2 4 2 2 5" xfId="0"/>
    <cellStyle name="Currency 4 4 2 4 2 2 6" xfId="0"/>
    <cellStyle name="Currency 4 4 2 4 2 3" xfId="0"/>
    <cellStyle name="Currency 4 4 2 4 2 3 2" xfId="0"/>
    <cellStyle name="Currency 4 4 2 4 2 3 2 2" xfId="0"/>
    <cellStyle name="Currency 4 4 2 4 2 3 2 2 2" xfId="0"/>
    <cellStyle name="Currency 4 4 2 4 2 3 2 2 3" xfId="0"/>
    <cellStyle name="Currency 4 4 2 4 2 3 2 3" xfId="0"/>
    <cellStyle name="Currency 4 4 2 4 2 3 2 4" xfId="0"/>
    <cellStyle name="Currency 4 4 2 4 2 3 3" xfId="0"/>
    <cellStyle name="Currency 4 4 2 4 2 3 3 2" xfId="0"/>
    <cellStyle name="Currency 4 4 2 4 2 3 3 3" xfId="0"/>
    <cellStyle name="Currency 4 4 2 4 2 3 4" xfId="0"/>
    <cellStyle name="Currency 4 4 2 4 2 3 5" xfId="0"/>
    <cellStyle name="Currency 4 4 2 4 2 4" xfId="0"/>
    <cellStyle name="Currency 4 4 2 4 2 4 2" xfId="0"/>
    <cellStyle name="Currency 4 4 2 4 2 4 2 2" xfId="0"/>
    <cellStyle name="Currency 4 4 2 4 2 4 2 3" xfId="0"/>
    <cellStyle name="Currency 4 4 2 4 2 4 3" xfId="0"/>
    <cellStyle name="Currency 4 4 2 4 2 4 4" xfId="0"/>
    <cellStyle name="Currency 4 4 2 4 2 5" xfId="0"/>
    <cellStyle name="Currency 4 4 2 4 2 5 2" xfId="0"/>
    <cellStyle name="Currency 4 4 2 4 2 5 3" xfId="0"/>
    <cellStyle name="Currency 4 4 2 4 2 6" xfId="0"/>
    <cellStyle name="Currency 4 4 2 4 2 7" xfId="0"/>
    <cellStyle name="Currency 4 4 2 4 3" xfId="0"/>
    <cellStyle name="Currency 4 4 2 4 3 2" xfId="0"/>
    <cellStyle name="Currency 4 4 2 4 3 2 2" xfId="0"/>
    <cellStyle name="Currency 4 4 2 4 3 2 2 2" xfId="0"/>
    <cellStyle name="Currency 4 4 2 4 3 2 2 2 2" xfId="0"/>
    <cellStyle name="Currency 4 4 2 4 3 2 2 2 3" xfId="0"/>
    <cellStyle name="Currency 4 4 2 4 3 2 2 3" xfId="0"/>
    <cellStyle name="Currency 4 4 2 4 3 2 2 4" xfId="0"/>
    <cellStyle name="Currency 4 4 2 4 3 2 3" xfId="0"/>
    <cellStyle name="Currency 4 4 2 4 3 2 3 2" xfId="0"/>
    <cellStyle name="Currency 4 4 2 4 3 2 3 3" xfId="0"/>
    <cellStyle name="Currency 4 4 2 4 3 2 4" xfId="0"/>
    <cellStyle name="Currency 4 4 2 4 3 2 5" xfId="0"/>
    <cellStyle name="Currency 4 4 2 4 3 3" xfId="0"/>
    <cellStyle name="Currency 4 4 2 4 3 3 2" xfId="0"/>
    <cellStyle name="Currency 4 4 2 4 3 3 2 2" xfId="0"/>
    <cellStyle name="Currency 4 4 2 4 3 3 2 3" xfId="0"/>
    <cellStyle name="Currency 4 4 2 4 3 3 3" xfId="0"/>
    <cellStyle name="Currency 4 4 2 4 3 3 4" xfId="0"/>
    <cellStyle name="Currency 4 4 2 4 3 4" xfId="0"/>
    <cellStyle name="Currency 4 4 2 4 3 4 2" xfId="0"/>
    <cellStyle name="Currency 4 4 2 4 3 4 3" xfId="0"/>
    <cellStyle name="Currency 4 4 2 4 3 5" xfId="0"/>
    <cellStyle name="Currency 4 4 2 4 3 6" xfId="0"/>
    <cellStyle name="Currency 4 4 2 4 4" xfId="0"/>
    <cellStyle name="Currency 4 4 2 4 4 2" xfId="0"/>
    <cellStyle name="Currency 4 4 2 4 4 2 2" xfId="0"/>
    <cellStyle name="Currency 4 4 2 4 4 2 2 2" xfId="0"/>
    <cellStyle name="Currency 4 4 2 4 4 2 2 3" xfId="0"/>
    <cellStyle name="Currency 4 4 2 4 4 2 3" xfId="0"/>
    <cellStyle name="Currency 4 4 2 4 4 2 4" xfId="0"/>
    <cellStyle name="Currency 4 4 2 4 4 3" xfId="0"/>
    <cellStyle name="Currency 4 4 2 4 4 3 2" xfId="0"/>
    <cellStyle name="Currency 4 4 2 4 4 3 3" xfId="0"/>
    <cellStyle name="Currency 4 4 2 4 4 4" xfId="0"/>
    <cellStyle name="Currency 4 4 2 4 4 5" xfId="0"/>
    <cellStyle name="Currency 4 4 2 4 5" xfId="0"/>
    <cellStyle name="Currency 4 4 2 4 5 2" xfId="0"/>
    <cellStyle name="Currency 4 4 2 4 5 2 2" xfId="0"/>
    <cellStyle name="Currency 4 4 2 4 5 2 3" xfId="0"/>
    <cellStyle name="Currency 4 4 2 4 5 3" xfId="0"/>
    <cellStyle name="Currency 4 4 2 4 5 4" xfId="0"/>
    <cellStyle name="Currency 4 4 2 4 6" xfId="0"/>
    <cellStyle name="Currency 4 4 2 4 6 2" xfId="0"/>
    <cellStyle name="Currency 4 4 2 4 6 3" xfId="0"/>
    <cellStyle name="Currency 4 4 2 4 7" xfId="0"/>
    <cellStyle name="Currency 4 4 2 4 8" xfId="0"/>
    <cellStyle name="Currency 4 4 2 5" xfId="0"/>
    <cellStyle name="Currency 4 4 2 5 2" xfId="0"/>
    <cellStyle name="Currency 4 4 2 5 2 2" xfId="0"/>
    <cellStyle name="Currency 4 4 2 5 2 2 2" xfId="0"/>
    <cellStyle name="Currency 4 4 2 5 2 2 2 2" xfId="0"/>
    <cellStyle name="Currency 4 4 2 5 2 2 2 2 2" xfId="0"/>
    <cellStyle name="Currency 4 4 2 5 2 2 2 2 3" xfId="0"/>
    <cellStyle name="Currency 4 4 2 5 2 2 2 3" xfId="0"/>
    <cellStyle name="Currency 4 4 2 5 2 2 2 4" xfId="0"/>
    <cellStyle name="Currency 4 4 2 5 2 2 3" xfId="0"/>
    <cellStyle name="Currency 4 4 2 5 2 2 3 2" xfId="0"/>
    <cellStyle name="Currency 4 4 2 5 2 2 3 3" xfId="0"/>
    <cellStyle name="Currency 4 4 2 5 2 2 4" xfId="0"/>
    <cellStyle name="Currency 4 4 2 5 2 2 5" xfId="0"/>
    <cellStyle name="Currency 4 4 2 5 2 3" xfId="0"/>
    <cellStyle name="Currency 4 4 2 5 2 3 2" xfId="0"/>
    <cellStyle name="Currency 4 4 2 5 2 3 2 2" xfId="0"/>
    <cellStyle name="Currency 4 4 2 5 2 3 2 3" xfId="0"/>
    <cellStyle name="Currency 4 4 2 5 2 3 3" xfId="0"/>
    <cellStyle name="Currency 4 4 2 5 2 3 4" xfId="0"/>
    <cellStyle name="Currency 4 4 2 5 2 4" xfId="0"/>
    <cellStyle name="Currency 4 4 2 5 2 4 2" xfId="0"/>
    <cellStyle name="Currency 4 4 2 5 2 4 3" xfId="0"/>
    <cellStyle name="Currency 4 4 2 5 2 5" xfId="0"/>
    <cellStyle name="Currency 4 4 2 5 2 6" xfId="0"/>
    <cellStyle name="Currency 4 4 2 5 3" xfId="0"/>
    <cellStyle name="Currency 4 4 2 5 3 2" xfId="0"/>
    <cellStyle name="Currency 4 4 2 5 3 2 2" xfId="0"/>
    <cellStyle name="Currency 4 4 2 5 3 2 2 2" xfId="0"/>
    <cellStyle name="Currency 4 4 2 5 3 2 2 3" xfId="0"/>
    <cellStyle name="Currency 4 4 2 5 3 2 3" xfId="0"/>
    <cellStyle name="Currency 4 4 2 5 3 2 4" xfId="0"/>
    <cellStyle name="Currency 4 4 2 5 3 3" xfId="0"/>
    <cellStyle name="Currency 4 4 2 5 3 3 2" xfId="0"/>
    <cellStyle name="Currency 4 4 2 5 3 3 3" xfId="0"/>
    <cellStyle name="Currency 4 4 2 5 3 4" xfId="0"/>
    <cellStyle name="Currency 4 4 2 5 3 5" xfId="0"/>
    <cellStyle name="Currency 4 4 2 5 4" xfId="0"/>
    <cellStyle name="Currency 4 4 2 5 4 2" xfId="0"/>
    <cellStyle name="Currency 4 4 2 5 4 2 2" xfId="0"/>
    <cellStyle name="Currency 4 4 2 5 4 2 3" xfId="0"/>
    <cellStyle name="Currency 4 4 2 5 4 3" xfId="0"/>
    <cellStyle name="Currency 4 4 2 5 4 4" xfId="0"/>
    <cellStyle name="Currency 4 4 2 5 5" xfId="0"/>
    <cellStyle name="Currency 4 4 2 5 5 2" xfId="0"/>
    <cellStyle name="Currency 4 4 2 5 5 3" xfId="0"/>
    <cellStyle name="Currency 4 4 2 5 6" xfId="0"/>
    <cellStyle name="Currency 4 4 2 5 7" xfId="0"/>
    <cellStyle name="Currency 4 4 2 6" xfId="0"/>
    <cellStyle name="Currency 4 4 2 6 2" xfId="0"/>
    <cellStyle name="Currency 4 4 2 6 2 2" xfId="0"/>
    <cellStyle name="Currency 4 4 2 6 2 2 2" xfId="0"/>
    <cellStyle name="Currency 4 4 2 6 2 2 2 2" xfId="0"/>
    <cellStyle name="Currency 4 4 2 6 2 2 2 3" xfId="0"/>
    <cellStyle name="Currency 4 4 2 6 2 2 3" xfId="0"/>
    <cellStyle name="Currency 4 4 2 6 2 2 4" xfId="0"/>
    <cellStyle name="Currency 4 4 2 6 2 3" xfId="0"/>
    <cellStyle name="Currency 4 4 2 6 2 3 2" xfId="0"/>
    <cellStyle name="Currency 4 4 2 6 2 3 3" xfId="0"/>
    <cellStyle name="Currency 4 4 2 6 2 4" xfId="0"/>
    <cellStyle name="Currency 4 4 2 6 2 5" xfId="0"/>
    <cellStyle name="Currency 4 4 2 6 3" xfId="0"/>
    <cellStyle name="Currency 4 4 2 6 3 2" xfId="0"/>
    <cellStyle name="Currency 4 4 2 6 3 2 2" xfId="0"/>
    <cellStyle name="Currency 4 4 2 6 3 2 3" xfId="0"/>
    <cellStyle name="Currency 4 4 2 6 3 3" xfId="0"/>
    <cellStyle name="Currency 4 4 2 6 3 4" xfId="0"/>
    <cellStyle name="Currency 4 4 2 6 4" xfId="0"/>
    <cellStyle name="Currency 4 4 2 6 4 2" xfId="0"/>
    <cellStyle name="Currency 4 4 2 6 4 3" xfId="0"/>
    <cellStyle name="Currency 4 4 2 6 5" xfId="0"/>
    <cellStyle name="Currency 4 4 2 6 6" xfId="0"/>
    <cellStyle name="Currency 4 4 2 7" xfId="0"/>
    <cellStyle name="Currency 4 4 2 7 2" xfId="0"/>
    <cellStyle name="Currency 4 4 2 7 2 2" xfId="0"/>
    <cellStyle name="Currency 4 4 2 7 2 2 2" xfId="0"/>
    <cellStyle name="Currency 4 4 2 7 2 2 3" xfId="0"/>
    <cellStyle name="Currency 4 4 2 7 2 3" xfId="0"/>
    <cellStyle name="Currency 4 4 2 7 2 4" xfId="0"/>
    <cellStyle name="Currency 4 4 2 7 3" xfId="0"/>
    <cellStyle name="Currency 4 4 2 7 3 2" xfId="0"/>
    <cellStyle name="Currency 4 4 2 7 3 3" xfId="0"/>
    <cellStyle name="Currency 4 4 2 7 4" xfId="0"/>
    <cellStyle name="Currency 4 4 2 7 5" xfId="0"/>
    <cellStyle name="Currency 4 4 2 8" xfId="0"/>
    <cellStyle name="Currency 4 4 2 8 2" xfId="0"/>
    <cellStyle name="Currency 4 4 2 8 2 2" xfId="0"/>
    <cellStyle name="Currency 4 4 2 8 2 3" xfId="0"/>
    <cellStyle name="Currency 4 4 2 8 3" xfId="0"/>
    <cellStyle name="Currency 4 4 2 8 4" xfId="0"/>
    <cellStyle name="Currency 4 4 2 9" xfId="0"/>
    <cellStyle name="Currency 4 4 2 9 2" xfId="0"/>
    <cellStyle name="Currency 4 4 2 9 3" xfId="0"/>
    <cellStyle name="Currency 4 4 3" xfId="0"/>
    <cellStyle name="Currency 4 4 3 10" xfId="0"/>
    <cellStyle name="Currency 4 4 3 2" xfId="0"/>
    <cellStyle name="Currency 4 4 3 2 2" xfId="0"/>
    <cellStyle name="Currency 4 4 3 2 2 2" xfId="0"/>
    <cellStyle name="Currency 4 4 3 2 2 2 2" xfId="0"/>
    <cellStyle name="Currency 4 4 3 2 2 2 2 2" xfId="0"/>
    <cellStyle name="Currency 4 4 3 2 2 2 2 2 2" xfId="0"/>
    <cellStyle name="Currency 4 4 3 2 2 2 2 2 2 2" xfId="0"/>
    <cellStyle name="Currency 4 4 3 2 2 2 2 2 2 2 2" xfId="0"/>
    <cellStyle name="Currency 4 4 3 2 2 2 2 2 2 2 3" xfId="0"/>
    <cellStyle name="Currency 4 4 3 2 2 2 2 2 2 3" xfId="0"/>
    <cellStyle name="Currency 4 4 3 2 2 2 2 2 2 4" xfId="0"/>
    <cellStyle name="Currency 4 4 3 2 2 2 2 2 3" xfId="0"/>
    <cellStyle name="Currency 4 4 3 2 2 2 2 2 3 2" xfId="0"/>
    <cellStyle name="Currency 4 4 3 2 2 2 2 2 3 3" xfId="0"/>
    <cellStyle name="Currency 4 4 3 2 2 2 2 2 4" xfId="0"/>
    <cellStyle name="Currency 4 4 3 2 2 2 2 2 5" xfId="0"/>
    <cellStyle name="Currency 4 4 3 2 2 2 2 3" xfId="0"/>
    <cellStyle name="Currency 4 4 3 2 2 2 2 3 2" xfId="0"/>
    <cellStyle name="Currency 4 4 3 2 2 2 2 3 2 2" xfId="0"/>
    <cellStyle name="Currency 4 4 3 2 2 2 2 3 2 3" xfId="0"/>
    <cellStyle name="Currency 4 4 3 2 2 2 2 3 3" xfId="0"/>
    <cellStyle name="Currency 4 4 3 2 2 2 2 3 4" xfId="0"/>
    <cellStyle name="Currency 4 4 3 2 2 2 2 4" xfId="0"/>
    <cellStyle name="Currency 4 4 3 2 2 2 2 4 2" xfId="0"/>
    <cellStyle name="Currency 4 4 3 2 2 2 2 4 3" xfId="0"/>
    <cellStyle name="Currency 4 4 3 2 2 2 2 5" xfId="0"/>
    <cellStyle name="Currency 4 4 3 2 2 2 2 6" xfId="0"/>
    <cellStyle name="Currency 4 4 3 2 2 2 3" xfId="0"/>
    <cellStyle name="Currency 4 4 3 2 2 2 3 2" xfId="0"/>
    <cellStyle name="Currency 4 4 3 2 2 2 3 2 2" xfId="0"/>
    <cellStyle name="Currency 4 4 3 2 2 2 3 2 2 2" xfId="0"/>
    <cellStyle name="Currency 4 4 3 2 2 2 3 2 2 3" xfId="0"/>
    <cellStyle name="Currency 4 4 3 2 2 2 3 2 3" xfId="0"/>
    <cellStyle name="Currency 4 4 3 2 2 2 3 2 4" xfId="0"/>
    <cellStyle name="Currency 4 4 3 2 2 2 3 3" xfId="0"/>
    <cellStyle name="Currency 4 4 3 2 2 2 3 3 2" xfId="0"/>
    <cellStyle name="Currency 4 4 3 2 2 2 3 3 3" xfId="0"/>
    <cellStyle name="Currency 4 4 3 2 2 2 3 4" xfId="0"/>
    <cellStyle name="Currency 4 4 3 2 2 2 3 5" xfId="0"/>
    <cellStyle name="Currency 4 4 3 2 2 2 4" xfId="0"/>
    <cellStyle name="Currency 4 4 3 2 2 2 4 2" xfId="0"/>
    <cellStyle name="Currency 4 4 3 2 2 2 4 2 2" xfId="0"/>
    <cellStyle name="Currency 4 4 3 2 2 2 4 2 3" xfId="0"/>
    <cellStyle name="Currency 4 4 3 2 2 2 4 3" xfId="0"/>
    <cellStyle name="Currency 4 4 3 2 2 2 4 4" xfId="0"/>
    <cellStyle name="Currency 4 4 3 2 2 2 5" xfId="0"/>
    <cellStyle name="Currency 4 4 3 2 2 2 5 2" xfId="0"/>
    <cellStyle name="Currency 4 4 3 2 2 2 5 3" xfId="0"/>
    <cellStyle name="Currency 4 4 3 2 2 2 6" xfId="0"/>
    <cellStyle name="Currency 4 4 3 2 2 2 7" xfId="0"/>
    <cellStyle name="Currency 4 4 3 2 2 3" xfId="0"/>
    <cellStyle name="Currency 4 4 3 2 2 3 2" xfId="0"/>
    <cellStyle name="Currency 4 4 3 2 2 3 2 2" xfId="0"/>
    <cellStyle name="Currency 4 4 3 2 2 3 2 2 2" xfId="0"/>
    <cellStyle name="Currency 4 4 3 2 2 3 2 2 2 2" xfId="0"/>
    <cellStyle name="Currency 4 4 3 2 2 3 2 2 2 3" xfId="0"/>
    <cellStyle name="Currency 4 4 3 2 2 3 2 2 3" xfId="0"/>
    <cellStyle name="Currency 4 4 3 2 2 3 2 2 4" xfId="0"/>
    <cellStyle name="Currency 4 4 3 2 2 3 2 3" xfId="0"/>
    <cellStyle name="Currency 4 4 3 2 2 3 2 3 2" xfId="0"/>
    <cellStyle name="Currency 4 4 3 2 2 3 2 3 3" xfId="0"/>
    <cellStyle name="Currency 4 4 3 2 2 3 2 4" xfId="0"/>
    <cellStyle name="Currency 4 4 3 2 2 3 2 5" xfId="0"/>
    <cellStyle name="Currency 4 4 3 2 2 3 3" xfId="0"/>
    <cellStyle name="Currency 4 4 3 2 2 3 3 2" xfId="0"/>
    <cellStyle name="Currency 4 4 3 2 2 3 3 2 2" xfId="0"/>
    <cellStyle name="Currency 4 4 3 2 2 3 3 2 3" xfId="0"/>
    <cellStyle name="Currency 4 4 3 2 2 3 3 3" xfId="0"/>
    <cellStyle name="Currency 4 4 3 2 2 3 3 4" xfId="0"/>
    <cellStyle name="Currency 4 4 3 2 2 3 4" xfId="0"/>
    <cellStyle name="Currency 4 4 3 2 2 3 4 2" xfId="0"/>
    <cellStyle name="Currency 4 4 3 2 2 3 4 3" xfId="0"/>
    <cellStyle name="Currency 4 4 3 2 2 3 5" xfId="0"/>
    <cellStyle name="Currency 4 4 3 2 2 3 6" xfId="0"/>
    <cellStyle name="Currency 4 4 3 2 2 4" xfId="0"/>
    <cellStyle name="Currency 4 4 3 2 2 4 2" xfId="0"/>
    <cellStyle name="Currency 4 4 3 2 2 4 2 2" xfId="0"/>
    <cellStyle name="Currency 4 4 3 2 2 4 2 2 2" xfId="0"/>
    <cellStyle name="Currency 4 4 3 2 2 4 2 2 3" xfId="0"/>
    <cellStyle name="Currency 4 4 3 2 2 4 2 3" xfId="0"/>
    <cellStyle name="Currency 4 4 3 2 2 4 2 4" xfId="0"/>
    <cellStyle name="Currency 4 4 3 2 2 4 3" xfId="0"/>
    <cellStyle name="Currency 4 4 3 2 2 4 3 2" xfId="0"/>
    <cellStyle name="Currency 4 4 3 2 2 4 3 3" xfId="0"/>
    <cellStyle name="Currency 4 4 3 2 2 4 4" xfId="0"/>
    <cellStyle name="Currency 4 4 3 2 2 4 5" xfId="0"/>
    <cellStyle name="Currency 4 4 3 2 2 5" xfId="0"/>
    <cellStyle name="Currency 4 4 3 2 2 5 2" xfId="0"/>
    <cellStyle name="Currency 4 4 3 2 2 5 2 2" xfId="0"/>
    <cellStyle name="Currency 4 4 3 2 2 5 2 3" xfId="0"/>
    <cellStyle name="Currency 4 4 3 2 2 5 3" xfId="0"/>
    <cellStyle name="Currency 4 4 3 2 2 5 4" xfId="0"/>
    <cellStyle name="Currency 4 4 3 2 2 6" xfId="0"/>
    <cellStyle name="Currency 4 4 3 2 2 6 2" xfId="0"/>
    <cellStyle name="Currency 4 4 3 2 2 6 3" xfId="0"/>
    <cellStyle name="Currency 4 4 3 2 2 7" xfId="0"/>
    <cellStyle name="Currency 4 4 3 2 2 8" xfId="0"/>
    <cellStyle name="Currency 4 4 3 2 3" xfId="0"/>
    <cellStyle name="Currency 4 4 3 2 3 2" xfId="0"/>
    <cellStyle name="Currency 4 4 3 2 3 2 2" xfId="0"/>
    <cellStyle name="Currency 4 4 3 2 3 2 2 2" xfId="0"/>
    <cellStyle name="Currency 4 4 3 2 3 2 2 2 2" xfId="0"/>
    <cellStyle name="Currency 4 4 3 2 3 2 2 2 2 2" xfId="0"/>
    <cellStyle name="Currency 4 4 3 2 3 2 2 2 2 3" xfId="0"/>
    <cellStyle name="Currency 4 4 3 2 3 2 2 2 3" xfId="0"/>
    <cellStyle name="Currency 4 4 3 2 3 2 2 2 4" xfId="0"/>
    <cellStyle name="Currency 4 4 3 2 3 2 2 3" xfId="0"/>
    <cellStyle name="Currency 4 4 3 2 3 2 2 3 2" xfId="0"/>
    <cellStyle name="Currency 4 4 3 2 3 2 2 3 3" xfId="0"/>
    <cellStyle name="Currency 4 4 3 2 3 2 2 4" xfId="0"/>
    <cellStyle name="Currency 4 4 3 2 3 2 2 5" xfId="0"/>
    <cellStyle name="Currency 4 4 3 2 3 2 3" xfId="0"/>
    <cellStyle name="Currency 4 4 3 2 3 2 3 2" xfId="0"/>
    <cellStyle name="Currency 4 4 3 2 3 2 3 2 2" xfId="0"/>
    <cellStyle name="Currency 4 4 3 2 3 2 3 2 3" xfId="0"/>
    <cellStyle name="Currency 4 4 3 2 3 2 3 3" xfId="0"/>
    <cellStyle name="Currency 4 4 3 2 3 2 3 4" xfId="0"/>
    <cellStyle name="Currency 4 4 3 2 3 2 4" xfId="0"/>
    <cellStyle name="Currency 4 4 3 2 3 2 4 2" xfId="0"/>
    <cellStyle name="Currency 4 4 3 2 3 2 4 3" xfId="0"/>
    <cellStyle name="Currency 4 4 3 2 3 2 5" xfId="0"/>
    <cellStyle name="Currency 4 4 3 2 3 2 6" xfId="0"/>
    <cellStyle name="Currency 4 4 3 2 3 3" xfId="0"/>
    <cellStyle name="Currency 4 4 3 2 3 3 2" xfId="0"/>
    <cellStyle name="Currency 4 4 3 2 3 3 2 2" xfId="0"/>
    <cellStyle name="Currency 4 4 3 2 3 3 2 2 2" xfId="0"/>
    <cellStyle name="Currency 4 4 3 2 3 3 2 2 3" xfId="0"/>
    <cellStyle name="Currency 4 4 3 2 3 3 2 3" xfId="0"/>
    <cellStyle name="Currency 4 4 3 2 3 3 2 4" xfId="0"/>
    <cellStyle name="Currency 4 4 3 2 3 3 3" xfId="0"/>
    <cellStyle name="Currency 4 4 3 2 3 3 3 2" xfId="0"/>
    <cellStyle name="Currency 4 4 3 2 3 3 3 3" xfId="0"/>
    <cellStyle name="Currency 4 4 3 2 3 3 4" xfId="0"/>
    <cellStyle name="Currency 4 4 3 2 3 3 5" xfId="0"/>
    <cellStyle name="Currency 4 4 3 2 3 4" xfId="0"/>
    <cellStyle name="Currency 4 4 3 2 3 4 2" xfId="0"/>
    <cellStyle name="Currency 4 4 3 2 3 4 2 2" xfId="0"/>
    <cellStyle name="Currency 4 4 3 2 3 4 2 3" xfId="0"/>
    <cellStyle name="Currency 4 4 3 2 3 4 3" xfId="0"/>
    <cellStyle name="Currency 4 4 3 2 3 4 4" xfId="0"/>
    <cellStyle name="Currency 4 4 3 2 3 5" xfId="0"/>
    <cellStyle name="Currency 4 4 3 2 3 5 2" xfId="0"/>
    <cellStyle name="Currency 4 4 3 2 3 5 3" xfId="0"/>
    <cellStyle name="Currency 4 4 3 2 3 6" xfId="0"/>
    <cellStyle name="Currency 4 4 3 2 3 7" xfId="0"/>
    <cellStyle name="Currency 4 4 3 2 4" xfId="0"/>
    <cellStyle name="Currency 4 4 3 2 4 2" xfId="0"/>
    <cellStyle name="Currency 4 4 3 2 4 2 2" xfId="0"/>
    <cellStyle name="Currency 4 4 3 2 4 2 2 2" xfId="0"/>
    <cellStyle name="Currency 4 4 3 2 4 2 2 2 2" xfId="0"/>
    <cellStyle name="Currency 4 4 3 2 4 2 2 2 3" xfId="0"/>
    <cellStyle name="Currency 4 4 3 2 4 2 2 3" xfId="0"/>
    <cellStyle name="Currency 4 4 3 2 4 2 2 4" xfId="0"/>
    <cellStyle name="Currency 4 4 3 2 4 2 3" xfId="0"/>
    <cellStyle name="Currency 4 4 3 2 4 2 3 2" xfId="0"/>
    <cellStyle name="Currency 4 4 3 2 4 2 3 3" xfId="0"/>
    <cellStyle name="Currency 4 4 3 2 4 2 4" xfId="0"/>
    <cellStyle name="Currency 4 4 3 2 4 2 5" xfId="0"/>
    <cellStyle name="Currency 4 4 3 2 4 3" xfId="0"/>
    <cellStyle name="Currency 4 4 3 2 4 3 2" xfId="0"/>
    <cellStyle name="Currency 4 4 3 2 4 3 2 2" xfId="0"/>
    <cellStyle name="Currency 4 4 3 2 4 3 2 3" xfId="0"/>
    <cellStyle name="Currency 4 4 3 2 4 3 3" xfId="0"/>
    <cellStyle name="Currency 4 4 3 2 4 3 4" xfId="0"/>
    <cellStyle name="Currency 4 4 3 2 4 4" xfId="0"/>
    <cellStyle name="Currency 4 4 3 2 4 4 2" xfId="0"/>
    <cellStyle name="Currency 4 4 3 2 4 4 3" xfId="0"/>
    <cellStyle name="Currency 4 4 3 2 4 5" xfId="0"/>
    <cellStyle name="Currency 4 4 3 2 4 6" xfId="0"/>
    <cellStyle name="Currency 4 4 3 2 5" xfId="0"/>
    <cellStyle name="Currency 4 4 3 2 5 2" xfId="0"/>
    <cellStyle name="Currency 4 4 3 2 5 2 2" xfId="0"/>
    <cellStyle name="Currency 4 4 3 2 5 2 2 2" xfId="0"/>
    <cellStyle name="Currency 4 4 3 2 5 2 2 3" xfId="0"/>
    <cellStyle name="Currency 4 4 3 2 5 2 3" xfId="0"/>
    <cellStyle name="Currency 4 4 3 2 5 2 4" xfId="0"/>
    <cellStyle name="Currency 4 4 3 2 5 3" xfId="0"/>
    <cellStyle name="Currency 4 4 3 2 5 3 2" xfId="0"/>
    <cellStyle name="Currency 4 4 3 2 5 3 3" xfId="0"/>
    <cellStyle name="Currency 4 4 3 2 5 4" xfId="0"/>
    <cellStyle name="Currency 4 4 3 2 5 5" xfId="0"/>
    <cellStyle name="Currency 4 4 3 2 6" xfId="0"/>
    <cellStyle name="Currency 4 4 3 2 6 2" xfId="0"/>
    <cellStyle name="Currency 4 4 3 2 6 2 2" xfId="0"/>
    <cellStyle name="Currency 4 4 3 2 6 2 3" xfId="0"/>
    <cellStyle name="Currency 4 4 3 2 6 3" xfId="0"/>
    <cellStyle name="Currency 4 4 3 2 6 4" xfId="0"/>
    <cellStyle name="Currency 4 4 3 2 7" xfId="0"/>
    <cellStyle name="Currency 4 4 3 2 7 2" xfId="0"/>
    <cellStyle name="Currency 4 4 3 2 7 3" xfId="0"/>
    <cellStyle name="Currency 4 4 3 2 8" xfId="0"/>
    <cellStyle name="Currency 4 4 3 2 9" xfId="0"/>
    <cellStyle name="Currency 4 4 3 3" xfId="0"/>
    <cellStyle name="Currency 4 4 3 3 2" xfId="0"/>
    <cellStyle name="Currency 4 4 3 3 2 2" xfId="0"/>
    <cellStyle name="Currency 4 4 3 3 2 2 2" xfId="0"/>
    <cellStyle name="Currency 4 4 3 3 2 2 2 2" xfId="0"/>
    <cellStyle name="Currency 4 4 3 3 2 2 2 2 2" xfId="0"/>
    <cellStyle name="Currency 4 4 3 3 2 2 2 2 2 2" xfId="0"/>
    <cellStyle name="Currency 4 4 3 3 2 2 2 2 2 3" xfId="0"/>
    <cellStyle name="Currency 4 4 3 3 2 2 2 2 3" xfId="0"/>
    <cellStyle name="Currency 4 4 3 3 2 2 2 2 4" xfId="0"/>
    <cellStyle name="Currency 4 4 3 3 2 2 2 3" xfId="0"/>
    <cellStyle name="Currency 4 4 3 3 2 2 2 3 2" xfId="0"/>
    <cellStyle name="Currency 4 4 3 3 2 2 2 3 3" xfId="0"/>
    <cellStyle name="Currency 4 4 3 3 2 2 2 4" xfId="0"/>
    <cellStyle name="Currency 4 4 3 3 2 2 2 5" xfId="0"/>
    <cellStyle name="Currency 4 4 3 3 2 2 3" xfId="0"/>
    <cellStyle name="Currency 4 4 3 3 2 2 3 2" xfId="0"/>
    <cellStyle name="Currency 4 4 3 3 2 2 3 2 2" xfId="0"/>
    <cellStyle name="Currency 4 4 3 3 2 2 3 2 3" xfId="0"/>
    <cellStyle name="Currency 4 4 3 3 2 2 3 3" xfId="0"/>
    <cellStyle name="Currency 4 4 3 3 2 2 3 4" xfId="0"/>
    <cellStyle name="Currency 4 4 3 3 2 2 4" xfId="0"/>
    <cellStyle name="Currency 4 4 3 3 2 2 4 2" xfId="0"/>
    <cellStyle name="Currency 4 4 3 3 2 2 4 3" xfId="0"/>
    <cellStyle name="Currency 4 4 3 3 2 2 5" xfId="0"/>
    <cellStyle name="Currency 4 4 3 3 2 2 6" xfId="0"/>
    <cellStyle name="Currency 4 4 3 3 2 3" xfId="0"/>
    <cellStyle name="Currency 4 4 3 3 2 3 2" xfId="0"/>
    <cellStyle name="Currency 4 4 3 3 2 3 2 2" xfId="0"/>
    <cellStyle name="Currency 4 4 3 3 2 3 2 2 2" xfId="0"/>
    <cellStyle name="Currency 4 4 3 3 2 3 2 2 3" xfId="0"/>
    <cellStyle name="Currency 4 4 3 3 2 3 2 3" xfId="0"/>
    <cellStyle name="Currency 4 4 3 3 2 3 2 4" xfId="0"/>
    <cellStyle name="Currency 4 4 3 3 2 3 3" xfId="0"/>
    <cellStyle name="Currency 4 4 3 3 2 3 3 2" xfId="0"/>
    <cellStyle name="Currency 4 4 3 3 2 3 3 3" xfId="0"/>
    <cellStyle name="Currency 4 4 3 3 2 3 4" xfId="0"/>
    <cellStyle name="Currency 4 4 3 3 2 3 5" xfId="0"/>
    <cellStyle name="Currency 4 4 3 3 2 4" xfId="0"/>
    <cellStyle name="Currency 4 4 3 3 2 4 2" xfId="0"/>
    <cellStyle name="Currency 4 4 3 3 2 4 2 2" xfId="0"/>
    <cellStyle name="Currency 4 4 3 3 2 4 2 3" xfId="0"/>
    <cellStyle name="Currency 4 4 3 3 2 4 3" xfId="0"/>
    <cellStyle name="Currency 4 4 3 3 2 4 4" xfId="0"/>
    <cellStyle name="Currency 4 4 3 3 2 5" xfId="0"/>
    <cellStyle name="Currency 4 4 3 3 2 5 2" xfId="0"/>
    <cellStyle name="Currency 4 4 3 3 2 5 3" xfId="0"/>
    <cellStyle name="Currency 4 4 3 3 2 6" xfId="0"/>
    <cellStyle name="Currency 4 4 3 3 2 7" xfId="0"/>
    <cellStyle name="Currency 4 4 3 3 3" xfId="0"/>
    <cellStyle name="Currency 4 4 3 3 3 2" xfId="0"/>
    <cellStyle name="Currency 4 4 3 3 3 2 2" xfId="0"/>
    <cellStyle name="Currency 4 4 3 3 3 2 2 2" xfId="0"/>
    <cellStyle name="Currency 4 4 3 3 3 2 2 2 2" xfId="0"/>
    <cellStyle name="Currency 4 4 3 3 3 2 2 2 3" xfId="0"/>
    <cellStyle name="Currency 4 4 3 3 3 2 2 3" xfId="0"/>
    <cellStyle name="Currency 4 4 3 3 3 2 2 4" xfId="0"/>
    <cellStyle name="Currency 4 4 3 3 3 2 3" xfId="0"/>
    <cellStyle name="Currency 4 4 3 3 3 2 3 2" xfId="0"/>
    <cellStyle name="Currency 4 4 3 3 3 2 3 3" xfId="0"/>
    <cellStyle name="Currency 4 4 3 3 3 2 4" xfId="0"/>
    <cellStyle name="Currency 4 4 3 3 3 2 5" xfId="0"/>
    <cellStyle name="Currency 4 4 3 3 3 3" xfId="0"/>
    <cellStyle name="Currency 4 4 3 3 3 3 2" xfId="0"/>
    <cellStyle name="Currency 4 4 3 3 3 3 2 2" xfId="0"/>
    <cellStyle name="Currency 4 4 3 3 3 3 2 3" xfId="0"/>
    <cellStyle name="Currency 4 4 3 3 3 3 3" xfId="0"/>
    <cellStyle name="Currency 4 4 3 3 3 3 4" xfId="0"/>
    <cellStyle name="Currency 4 4 3 3 3 4" xfId="0"/>
    <cellStyle name="Currency 4 4 3 3 3 4 2" xfId="0"/>
    <cellStyle name="Currency 4 4 3 3 3 4 3" xfId="0"/>
    <cellStyle name="Currency 4 4 3 3 3 5" xfId="0"/>
    <cellStyle name="Currency 4 4 3 3 3 6" xfId="0"/>
    <cellStyle name="Currency 4 4 3 3 4" xfId="0"/>
    <cellStyle name="Currency 4 4 3 3 4 2" xfId="0"/>
    <cellStyle name="Currency 4 4 3 3 4 2 2" xfId="0"/>
    <cellStyle name="Currency 4 4 3 3 4 2 2 2" xfId="0"/>
    <cellStyle name="Currency 4 4 3 3 4 2 2 3" xfId="0"/>
    <cellStyle name="Currency 4 4 3 3 4 2 3" xfId="0"/>
    <cellStyle name="Currency 4 4 3 3 4 2 4" xfId="0"/>
    <cellStyle name="Currency 4 4 3 3 4 3" xfId="0"/>
    <cellStyle name="Currency 4 4 3 3 4 3 2" xfId="0"/>
    <cellStyle name="Currency 4 4 3 3 4 3 3" xfId="0"/>
    <cellStyle name="Currency 4 4 3 3 4 4" xfId="0"/>
    <cellStyle name="Currency 4 4 3 3 4 5" xfId="0"/>
    <cellStyle name="Currency 4 4 3 3 5" xfId="0"/>
    <cellStyle name="Currency 4 4 3 3 5 2" xfId="0"/>
    <cellStyle name="Currency 4 4 3 3 5 2 2" xfId="0"/>
    <cellStyle name="Currency 4 4 3 3 5 2 3" xfId="0"/>
    <cellStyle name="Currency 4 4 3 3 5 3" xfId="0"/>
    <cellStyle name="Currency 4 4 3 3 5 4" xfId="0"/>
    <cellStyle name="Currency 4 4 3 3 6" xfId="0"/>
    <cellStyle name="Currency 4 4 3 3 6 2" xfId="0"/>
    <cellStyle name="Currency 4 4 3 3 6 3" xfId="0"/>
    <cellStyle name="Currency 4 4 3 3 7" xfId="0"/>
    <cellStyle name="Currency 4 4 3 3 8" xfId="0"/>
    <cellStyle name="Currency 4 4 3 4" xfId="0"/>
    <cellStyle name="Currency 4 4 3 4 2" xfId="0"/>
    <cellStyle name="Currency 4 4 3 4 2 2" xfId="0"/>
    <cellStyle name="Currency 4 4 3 4 2 2 2" xfId="0"/>
    <cellStyle name="Currency 4 4 3 4 2 2 2 2" xfId="0"/>
    <cellStyle name="Currency 4 4 3 4 2 2 2 2 2" xfId="0"/>
    <cellStyle name="Currency 4 4 3 4 2 2 2 2 3" xfId="0"/>
    <cellStyle name="Currency 4 4 3 4 2 2 2 3" xfId="0"/>
    <cellStyle name="Currency 4 4 3 4 2 2 2 4" xfId="0"/>
    <cellStyle name="Currency 4 4 3 4 2 2 3" xfId="0"/>
    <cellStyle name="Currency 4 4 3 4 2 2 3 2" xfId="0"/>
    <cellStyle name="Currency 4 4 3 4 2 2 3 3" xfId="0"/>
    <cellStyle name="Currency 4 4 3 4 2 2 4" xfId="0"/>
    <cellStyle name="Currency 4 4 3 4 2 2 5" xfId="0"/>
    <cellStyle name="Currency 4 4 3 4 2 3" xfId="0"/>
    <cellStyle name="Currency 4 4 3 4 2 3 2" xfId="0"/>
    <cellStyle name="Currency 4 4 3 4 2 3 2 2" xfId="0"/>
    <cellStyle name="Currency 4 4 3 4 2 3 2 3" xfId="0"/>
    <cellStyle name="Currency 4 4 3 4 2 3 3" xfId="0"/>
    <cellStyle name="Currency 4 4 3 4 2 3 4" xfId="0"/>
    <cellStyle name="Currency 4 4 3 4 2 4" xfId="0"/>
    <cellStyle name="Currency 4 4 3 4 2 4 2" xfId="0"/>
    <cellStyle name="Currency 4 4 3 4 2 4 3" xfId="0"/>
    <cellStyle name="Currency 4 4 3 4 2 5" xfId="0"/>
    <cellStyle name="Currency 4 4 3 4 2 6" xfId="0"/>
    <cellStyle name="Currency 4 4 3 4 3" xfId="0"/>
    <cellStyle name="Currency 4 4 3 4 3 2" xfId="0"/>
    <cellStyle name="Currency 4 4 3 4 3 2 2" xfId="0"/>
    <cellStyle name="Currency 4 4 3 4 3 2 2 2" xfId="0"/>
    <cellStyle name="Currency 4 4 3 4 3 2 2 3" xfId="0"/>
    <cellStyle name="Currency 4 4 3 4 3 2 3" xfId="0"/>
    <cellStyle name="Currency 4 4 3 4 3 2 4" xfId="0"/>
    <cellStyle name="Currency 4 4 3 4 3 3" xfId="0"/>
    <cellStyle name="Currency 4 4 3 4 3 3 2" xfId="0"/>
    <cellStyle name="Currency 4 4 3 4 3 3 3" xfId="0"/>
    <cellStyle name="Currency 4 4 3 4 3 4" xfId="0"/>
    <cellStyle name="Currency 4 4 3 4 3 5" xfId="0"/>
    <cellStyle name="Currency 4 4 3 4 4" xfId="0"/>
    <cellStyle name="Currency 4 4 3 4 4 2" xfId="0"/>
    <cellStyle name="Currency 4 4 3 4 4 2 2" xfId="0"/>
    <cellStyle name="Currency 4 4 3 4 4 2 3" xfId="0"/>
    <cellStyle name="Currency 4 4 3 4 4 3" xfId="0"/>
    <cellStyle name="Currency 4 4 3 4 4 4" xfId="0"/>
    <cellStyle name="Currency 4 4 3 4 5" xfId="0"/>
    <cellStyle name="Currency 4 4 3 4 5 2" xfId="0"/>
    <cellStyle name="Currency 4 4 3 4 5 3" xfId="0"/>
    <cellStyle name="Currency 4 4 3 4 6" xfId="0"/>
    <cellStyle name="Currency 4 4 3 4 7" xfId="0"/>
    <cellStyle name="Currency 4 4 3 5" xfId="0"/>
    <cellStyle name="Currency 4 4 3 5 2" xfId="0"/>
    <cellStyle name="Currency 4 4 3 5 2 2" xfId="0"/>
    <cellStyle name="Currency 4 4 3 5 2 2 2" xfId="0"/>
    <cellStyle name="Currency 4 4 3 5 2 2 2 2" xfId="0"/>
    <cellStyle name="Currency 4 4 3 5 2 2 2 3" xfId="0"/>
    <cellStyle name="Currency 4 4 3 5 2 2 3" xfId="0"/>
    <cellStyle name="Currency 4 4 3 5 2 2 4" xfId="0"/>
    <cellStyle name="Currency 4 4 3 5 2 3" xfId="0"/>
    <cellStyle name="Currency 4 4 3 5 2 3 2" xfId="0"/>
    <cellStyle name="Currency 4 4 3 5 2 3 3" xfId="0"/>
    <cellStyle name="Currency 4 4 3 5 2 4" xfId="0"/>
    <cellStyle name="Currency 4 4 3 5 2 5" xfId="0"/>
    <cellStyle name="Currency 4 4 3 5 3" xfId="0"/>
    <cellStyle name="Currency 4 4 3 5 3 2" xfId="0"/>
    <cellStyle name="Currency 4 4 3 5 3 2 2" xfId="0"/>
    <cellStyle name="Currency 4 4 3 5 3 2 3" xfId="0"/>
    <cellStyle name="Currency 4 4 3 5 3 3" xfId="0"/>
    <cellStyle name="Currency 4 4 3 5 3 4" xfId="0"/>
    <cellStyle name="Currency 4 4 3 5 4" xfId="0"/>
    <cellStyle name="Currency 4 4 3 5 4 2" xfId="0"/>
    <cellStyle name="Currency 4 4 3 5 4 3" xfId="0"/>
    <cellStyle name="Currency 4 4 3 5 5" xfId="0"/>
    <cellStyle name="Currency 4 4 3 5 6" xfId="0"/>
    <cellStyle name="Currency 4 4 3 6" xfId="0"/>
    <cellStyle name="Currency 4 4 3 6 2" xfId="0"/>
    <cellStyle name="Currency 4 4 3 6 2 2" xfId="0"/>
    <cellStyle name="Currency 4 4 3 6 2 2 2" xfId="0"/>
    <cellStyle name="Currency 4 4 3 6 2 2 3" xfId="0"/>
    <cellStyle name="Currency 4 4 3 6 2 3" xfId="0"/>
    <cellStyle name="Currency 4 4 3 6 2 4" xfId="0"/>
    <cellStyle name="Currency 4 4 3 6 3" xfId="0"/>
    <cellStyle name="Currency 4 4 3 6 3 2" xfId="0"/>
    <cellStyle name="Currency 4 4 3 6 3 3" xfId="0"/>
    <cellStyle name="Currency 4 4 3 6 4" xfId="0"/>
    <cellStyle name="Currency 4 4 3 6 5" xfId="0"/>
    <cellStyle name="Currency 4 4 3 7" xfId="0"/>
    <cellStyle name="Currency 4 4 3 7 2" xfId="0"/>
    <cellStyle name="Currency 4 4 3 7 2 2" xfId="0"/>
    <cellStyle name="Currency 4 4 3 7 2 3" xfId="0"/>
    <cellStyle name="Currency 4 4 3 7 3" xfId="0"/>
    <cellStyle name="Currency 4 4 3 7 4" xfId="0"/>
    <cellStyle name="Currency 4 4 3 8" xfId="0"/>
    <cellStyle name="Currency 4 4 3 8 2" xfId="0"/>
    <cellStyle name="Currency 4 4 3 8 3" xfId="0"/>
    <cellStyle name="Currency 4 4 3 9" xfId="0"/>
    <cellStyle name="Currency 4 4 4" xfId="0"/>
    <cellStyle name="Currency 4 4 4 2" xfId="0"/>
    <cellStyle name="Currency 4 4 4 2 2" xfId="0"/>
    <cellStyle name="Currency 4 4 4 2 2 2" xfId="0"/>
    <cellStyle name="Currency 4 4 4 2 2 2 2" xfId="0"/>
    <cellStyle name="Currency 4 4 4 2 2 2 2 2" xfId="0"/>
    <cellStyle name="Currency 4 4 4 2 2 2 2 2 2" xfId="0"/>
    <cellStyle name="Currency 4 4 4 2 2 2 2 2 2 2" xfId="0"/>
    <cellStyle name="Currency 4 4 4 2 2 2 2 2 2 3" xfId="0"/>
    <cellStyle name="Currency 4 4 4 2 2 2 2 2 3" xfId="0"/>
    <cellStyle name="Currency 4 4 4 2 2 2 2 2 4" xfId="0"/>
    <cellStyle name="Currency 4 4 4 2 2 2 2 3" xfId="0"/>
    <cellStyle name="Currency 4 4 4 2 2 2 2 3 2" xfId="0"/>
    <cellStyle name="Currency 4 4 4 2 2 2 2 3 3" xfId="0"/>
    <cellStyle name="Currency 4 4 4 2 2 2 2 4" xfId="0"/>
    <cellStyle name="Currency 4 4 4 2 2 2 2 5" xfId="0"/>
    <cellStyle name="Currency 4 4 4 2 2 2 3" xfId="0"/>
    <cellStyle name="Currency 4 4 4 2 2 2 3 2" xfId="0"/>
    <cellStyle name="Currency 4 4 4 2 2 2 3 2 2" xfId="0"/>
    <cellStyle name="Currency 4 4 4 2 2 2 3 2 3" xfId="0"/>
    <cellStyle name="Currency 4 4 4 2 2 2 3 3" xfId="0"/>
    <cellStyle name="Currency 4 4 4 2 2 2 3 4" xfId="0"/>
    <cellStyle name="Currency 4 4 4 2 2 2 4" xfId="0"/>
    <cellStyle name="Currency 4 4 4 2 2 2 4 2" xfId="0"/>
    <cellStyle name="Currency 4 4 4 2 2 2 4 3" xfId="0"/>
    <cellStyle name="Currency 4 4 4 2 2 2 5" xfId="0"/>
    <cellStyle name="Currency 4 4 4 2 2 2 6" xfId="0"/>
    <cellStyle name="Currency 4 4 4 2 2 3" xfId="0"/>
    <cellStyle name="Currency 4 4 4 2 2 3 2" xfId="0"/>
    <cellStyle name="Currency 4 4 4 2 2 3 2 2" xfId="0"/>
    <cellStyle name="Currency 4 4 4 2 2 3 2 2 2" xfId="0"/>
    <cellStyle name="Currency 4 4 4 2 2 3 2 2 3" xfId="0"/>
    <cellStyle name="Currency 4 4 4 2 2 3 2 3" xfId="0"/>
    <cellStyle name="Currency 4 4 4 2 2 3 2 4" xfId="0"/>
    <cellStyle name="Currency 4 4 4 2 2 3 3" xfId="0"/>
    <cellStyle name="Currency 4 4 4 2 2 3 3 2" xfId="0"/>
    <cellStyle name="Currency 4 4 4 2 2 3 3 3" xfId="0"/>
    <cellStyle name="Currency 4 4 4 2 2 3 4" xfId="0"/>
    <cellStyle name="Currency 4 4 4 2 2 3 5" xfId="0"/>
    <cellStyle name="Currency 4 4 4 2 2 4" xfId="0"/>
    <cellStyle name="Currency 4 4 4 2 2 4 2" xfId="0"/>
    <cellStyle name="Currency 4 4 4 2 2 4 2 2" xfId="0"/>
    <cellStyle name="Currency 4 4 4 2 2 4 2 3" xfId="0"/>
    <cellStyle name="Currency 4 4 4 2 2 4 3" xfId="0"/>
    <cellStyle name="Currency 4 4 4 2 2 4 4" xfId="0"/>
    <cellStyle name="Currency 4 4 4 2 2 5" xfId="0"/>
    <cellStyle name="Currency 4 4 4 2 2 5 2" xfId="0"/>
    <cellStyle name="Currency 4 4 4 2 2 5 3" xfId="0"/>
    <cellStyle name="Currency 4 4 4 2 2 6" xfId="0"/>
    <cellStyle name="Currency 4 4 4 2 2 7" xfId="0"/>
    <cellStyle name="Currency 4 4 4 2 3" xfId="0"/>
    <cellStyle name="Currency 4 4 4 2 3 2" xfId="0"/>
    <cellStyle name="Currency 4 4 4 2 3 2 2" xfId="0"/>
    <cellStyle name="Currency 4 4 4 2 3 2 2 2" xfId="0"/>
    <cellStyle name="Currency 4 4 4 2 3 2 2 2 2" xfId="0"/>
    <cellStyle name="Currency 4 4 4 2 3 2 2 2 3" xfId="0"/>
    <cellStyle name="Currency 4 4 4 2 3 2 2 3" xfId="0"/>
    <cellStyle name="Currency 4 4 4 2 3 2 2 4" xfId="0"/>
    <cellStyle name="Currency 4 4 4 2 3 2 3" xfId="0"/>
    <cellStyle name="Currency 4 4 4 2 3 2 3 2" xfId="0"/>
    <cellStyle name="Currency 4 4 4 2 3 2 3 3" xfId="0"/>
    <cellStyle name="Currency 4 4 4 2 3 2 4" xfId="0"/>
    <cellStyle name="Currency 4 4 4 2 3 2 5" xfId="0"/>
    <cellStyle name="Currency 4 4 4 2 3 3" xfId="0"/>
    <cellStyle name="Currency 4 4 4 2 3 3 2" xfId="0"/>
    <cellStyle name="Currency 4 4 4 2 3 3 2 2" xfId="0"/>
    <cellStyle name="Currency 4 4 4 2 3 3 2 3" xfId="0"/>
    <cellStyle name="Currency 4 4 4 2 3 3 3" xfId="0"/>
    <cellStyle name="Currency 4 4 4 2 3 3 4" xfId="0"/>
    <cellStyle name="Currency 4 4 4 2 3 4" xfId="0"/>
    <cellStyle name="Currency 4 4 4 2 3 4 2" xfId="0"/>
    <cellStyle name="Currency 4 4 4 2 3 4 3" xfId="0"/>
    <cellStyle name="Currency 4 4 4 2 3 5" xfId="0"/>
    <cellStyle name="Currency 4 4 4 2 3 6" xfId="0"/>
    <cellStyle name="Currency 4 4 4 2 4" xfId="0"/>
    <cellStyle name="Currency 4 4 4 2 4 2" xfId="0"/>
    <cellStyle name="Currency 4 4 4 2 4 2 2" xfId="0"/>
    <cellStyle name="Currency 4 4 4 2 4 2 2 2" xfId="0"/>
    <cellStyle name="Currency 4 4 4 2 4 2 2 3" xfId="0"/>
    <cellStyle name="Currency 4 4 4 2 4 2 3" xfId="0"/>
    <cellStyle name="Currency 4 4 4 2 4 2 4" xfId="0"/>
    <cellStyle name="Currency 4 4 4 2 4 3" xfId="0"/>
    <cellStyle name="Currency 4 4 4 2 4 3 2" xfId="0"/>
    <cellStyle name="Currency 4 4 4 2 4 3 3" xfId="0"/>
    <cellStyle name="Currency 4 4 4 2 4 4" xfId="0"/>
    <cellStyle name="Currency 4 4 4 2 4 5" xfId="0"/>
    <cellStyle name="Currency 4 4 4 2 5" xfId="0"/>
    <cellStyle name="Currency 4 4 4 2 5 2" xfId="0"/>
    <cellStyle name="Currency 4 4 4 2 5 2 2" xfId="0"/>
    <cellStyle name="Currency 4 4 4 2 5 2 3" xfId="0"/>
    <cellStyle name="Currency 4 4 4 2 5 3" xfId="0"/>
    <cellStyle name="Currency 4 4 4 2 5 4" xfId="0"/>
    <cellStyle name="Currency 4 4 4 2 6" xfId="0"/>
    <cellStyle name="Currency 4 4 4 2 6 2" xfId="0"/>
    <cellStyle name="Currency 4 4 4 2 6 3" xfId="0"/>
    <cellStyle name="Currency 4 4 4 2 7" xfId="0"/>
    <cellStyle name="Currency 4 4 4 2 8" xfId="0"/>
    <cellStyle name="Currency 4 4 4 3" xfId="0"/>
    <cellStyle name="Currency 4 4 4 3 2" xfId="0"/>
    <cellStyle name="Currency 4 4 4 3 2 2" xfId="0"/>
    <cellStyle name="Currency 4 4 4 3 2 2 2" xfId="0"/>
    <cellStyle name="Currency 4 4 4 3 2 2 2 2" xfId="0"/>
    <cellStyle name="Currency 4 4 4 3 2 2 2 2 2" xfId="0"/>
    <cellStyle name="Currency 4 4 4 3 2 2 2 2 3" xfId="0"/>
    <cellStyle name="Currency 4 4 4 3 2 2 2 3" xfId="0"/>
    <cellStyle name="Currency 4 4 4 3 2 2 2 4" xfId="0"/>
    <cellStyle name="Currency 4 4 4 3 2 2 3" xfId="0"/>
    <cellStyle name="Currency 4 4 4 3 2 2 3 2" xfId="0"/>
    <cellStyle name="Currency 4 4 4 3 2 2 3 3" xfId="0"/>
    <cellStyle name="Currency 4 4 4 3 2 2 4" xfId="0"/>
    <cellStyle name="Currency 4 4 4 3 2 2 5" xfId="0"/>
    <cellStyle name="Currency 4 4 4 3 2 3" xfId="0"/>
    <cellStyle name="Currency 4 4 4 3 2 3 2" xfId="0"/>
    <cellStyle name="Currency 4 4 4 3 2 3 2 2" xfId="0"/>
    <cellStyle name="Currency 4 4 4 3 2 3 2 3" xfId="0"/>
    <cellStyle name="Currency 4 4 4 3 2 3 3" xfId="0"/>
    <cellStyle name="Currency 4 4 4 3 2 3 4" xfId="0"/>
    <cellStyle name="Currency 4 4 4 3 2 4" xfId="0"/>
    <cellStyle name="Currency 4 4 4 3 2 4 2" xfId="0"/>
    <cellStyle name="Currency 4 4 4 3 2 4 3" xfId="0"/>
    <cellStyle name="Currency 4 4 4 3 2 5" xfId="0"/>
    <cellStyle name="Currency 4 4 4 3 2 6" xfId="0"/>
    <cellStyle name="Currency 4 4 4 3 3" xfId="0"/>
    <cellStyle name="Currency 4 4 4 3 3 2" xfId="0"/>
    <cellStyle name="Currency 4 4 4 3 3 2 2" xfId="0"/>
    <cellStyle name="Currency 4 4 4 3 3 2 2 2" xfId="0"/>
    <cellStyle name="Currency 4 4 4 3 3 2 2 3" xfId="0"/>
    <cellStyle name="Currency 4 4 4 3 3 2 3" xfId="0"/>
    <cellStyle name="Currency 4 4 4 3 3 2 4" xfId="0"/>
    <cellStyle name="Currency 4 4 4 3 3 3" xfId="0"/>
    <cellStyle name="Currency 4 4 4 3 3 3 2" xfId="0"/>
    <cellStyle name="Currency 4 4 4 3 3 3 3" xfId="0"/>
    <cellStyle name="Currency 4 4 4 3 3 4" xfId="0"/>
    <cellStyle name="Currency 4 4 4 3 3 5" xfId="0"/>
    <cellStyle name="Currency 4 4 4 3 4" xfId="0"/>
    <cellStyle name="Currency 4 4 4 3 4 2" xfId="0"/>
    <cellStyle name="Currency 4 4 4 3 4 2 2" xfId="0"/>
    <cellStyle name="Currency 4 4 4 3 4 2 3" xfId="0"/>
    <cellStyle name="Currency 4 4 4 3 4 3" xfId="0"/>
    <cellStyle name="Currency 4 4 4 3 4 4" xfId="0"/>
    <cellStyle name="Currency 4 4 4 3 5" xfId="0"/>
    <cellStyle name="Currency 4 4 4 3 5 2" xfId="0"/>
    <cellStyle name="Currency 4 4 4 3 5 3" xfId="0"/>
    <cellStyle name="Currency 4 4 4 3 6" xfId="0"/>
    <cellStyle name="Currency 4 4 4 3 7" xfId="0"/>
    <cellStyle name="Currency 4 4 4 4" xfId="0"/>
    <cellStyle name="Currency 4 4 4 4 2" xfId="0"/>
    <cellStyle name="Currency 4 4 4 4 2 2" xfId="0"/>
    <cellStyle name="Currency 4 4 4 4 2 2 2" xfId="0"/>
    <cellStyle name="Currency 4 4 4 4 2 2 2 2" xfId="0"/>
    <cellStyle name="Currency 4 4 4 4 2 2 2 3" xfId="0"/>
    <cellStyle name="Currency 4 4 4 4 2 2 3" xfId="0"/>
    <cellStyle name="Currency 4 4 4 4 2 2 4" xfId="0"/>
    <cellStyle name="Currency 4 4 4 4 2 3" xfId="0"/>
    <cellStyle name="Currency 4 4 4 4 2 3 2" xfId="0"/>
    <cellStyle name="Currency 4 4 4 4 2 3 3" xfId="0"/>
    <cellStyle name="Currency 4 4 4 4 2 4" xfId="0"/>
    <cellStyle name="Currency 4 4 4 4 2 5" xfId="0"/>
    <cellStyle name="Currency 4 4 4 4 3" xfId="0"/>
    <cellStyle name="Currency 4 4 4 4 3 2" xfId="0"/>
    <cellStyle name="Currency 4 4 4 4 3 2 2" xfId="0"/>
    <cellStyle name="Currency 4 4 4 4 3 2 3" xfId="0"/>
    <cellStyle name="Currency 4 4 4 4 3 3" xfId="0"/>
    <cellStyle name="Currency 4 4 4 4 3 4" xfId="0"/>
    <cellStyle name="Currency 4 4 4 4 4" xfId="0"/>
    <cellStyle name="Currency 4 4 4 4 4 2" xfId="0"/>
    <cellStyle name="Currency 4 4 4 4 4 3" xfId="0"/>
    <cellStyle name="Currency 4 4 4 4 5" xfId="0"/>
    <cellStyle name="Currency 4 4 4 4 6" xfId="0"/>
    <cellStyle name="Currency 4 4 4 5" xfId="0"/>
    <cellStyle name="Currency 4 4 4 5 2" xfId="0"/>
    <cellStyle name="Currency 4 4 4 5 2 2" xfId="0"/>
    <cellStyle name="Currency 4 4 4 5 2 2 2" xfId="0"/>
    <cellStyle name="Currency 4 4 4 5 2 2 3" xfId="0"/>
    <cellStyle name="Currency 4 4 4 5 2 3" xfId="0"/>
    <cellStyle name="Currency 4 4 4 5 2 4" xfId="0"/>
    <cellStyle name="Currency 4 4 4 5 3" xfId="0"/>
    <cellStyle name="Currency 4 4 4 5 3 2" xfId="0"/>
    <cellStyle name="Currency 4 4 4 5 3 3" xfId="0"/>
    <cellStyle name="Currency 4 4 4 5 4" xfId="0"/>
    <cellStyle name="Currency 4 4 4 5 5" xfId="0"/>
    <cellStyle name="Currency 4 4 4 6" xfId="0"/>
    <cellStyle name="Currency 4 4 4 6 2" xfId="0"/>
    <cellStyle name="Currency 4 4 4 6 2 2" xfId="0"/>
    <cellStyle name="Currency 4 4 4 6 2 3" xfId="0"/>
    <cellStyle name="Currency 4 4 4 6 3" xfId="0"/>
    <cellStyle name="Currency 4 4 4 6 4" xfId="0"/>
    <cellStyle name="Currency 4 4 4 7" xfId="0"/>
    <cellStyle name="Currency 4 4 4 7 2" xfId="0"/>
    <cellStyle name="Currency 4 4 4 7 3" xfId="0"/>
    <cellStyle name="Currency 4 4 4 8" xfId="0"/>
    <cellStyle name="Currency 4 4 4 9" xfId="0"/>
    <cellStyle name="Currency 4 4 5" xfId="0"/>
    <cellStyle name="Currency 4 4 5 2" xfId="0"/>
    <cellStyle name="Currency 4 4 5 2 2" xfId="0"/>
    <cellStyle name="Currency 4 4 5 2 2 2" xfId="0"/>
    <cellStyle name="Currency 4 4 5 2 2 2 2" xfId="0"/>
    <cellStyle name="Currency 4 4 5 2 2 2 2 2" xfId="0"/>
    <cellStyle name="Currency 4 4 5 2 2 2 2 2 2" xfId="0"/>
    <cellStyle name="Currency 4 4 5 2 2 2 2 2 3" xfId="0"/>
    <cellStyle name="Currency 4 4 5 2 2 2 2 3" xfId="0"/>
    <cellStyle name="Currency 4 4 5 2 2 2 2 4" xfId="0"/>
    <cellStyle name="Currency 4 4 5 2 2 2 3" xfId="0"/>
    <cellStyle name="Currency 4 4 5 2 2 2 3 2" xfId="0"/>
    <cellStyle name="Currency 4 4 5 2 2 2 3 3" xfId="0"/>
    <cellStyle name="Currency 4 4 5 2 2 2 4" xfId="0"/>
    <cellStyle name="Currency 4 4 5 2 2 2 5" xfId="0"/>
    <cellStyle name="Currency 4 4 5 2 2 3" xfId="0"/>
    <cellStyle name="Currency 4 4 5 2 2 3 2" xfId="0"/>
    <cellStyle name="Currency 4 4 5 2 2 3 2 2" xfId="0"/>
    <cellStyle name="Currency 4 4 5 2 2 3 2 3" xfId="0"/>
    <cellStyle name="Currency 4 4 5 2 2 3 3" xfId="0"/>
    <cellStyle name="Currency 4 4 5 2 2 3 4" xfId="0"/>
    <cellStyle name="Currency 4 4 5 2 2 4" xfId="0"/>
    <cellStyle name="Currency 4 4 5 2 2 4 2" xfId="0"/>
    <cellStyle name="Currency 4 4 5 2 2 4 3" xfId="0"/>
    <cellStyle name="Currency 4 4 5 2 2 5" xfId="0"/>
    <cellStyle name="Currency 4 4 5 2 2 6" xfId="0"/>
    <cellStyle name="Currency 4 4 5 2 3" xfId="0"/>
    <cellStyle name="Currency 4 4 5 2 3 2" xfId="0"/>
    <cellStyle name="Currency 4 4 5 2 3 2 2" xfId="0"/>
    <cellStyle name="Currency 4 4 5 2 3 2 2 2" xfId="0"/>
    <cellStyle name="Currency 4 4 5 2 3 2 2 3" xfId="0"/>
    <cellStyle name="Currency 4 4 5 2 3 2 3" xfId="0"/>
    <cellStyle name="Currency 4 4 5 2 3 2 4" xfId="0"/>
    <cellStyle name="Currency 4 4 5 2 3 3" xfId="0"/>
    <cellStyle name="Currency 4 4 5 2 3 3 2" xfId="0"/>
    <cellStyle name="Currency 4 4 5 2 3 3 3" xfId="0"/>
    <cellStyle name="Currency 4 4 5 2 3 4" xfId="0"/>
    <cellStyle name="Currency 4 4 5 2 3 5" xfId="0"/>
    <cellStyle name="Currency 4 4 5 2 4" xfId="0"/>
    <cellStyle name="Currency 4 4 5 2 4 2" xfId="0"/>
    <cellStyle name="Currency 4 4 5 2 4 2 2" xfId="0"/>
    <cellStyle name="Currency 4 4 5 2 4 2 3" xfId="0"/>
    <cellStyle name="Currency 4 4 5 2 4 3" xfId="0"/>
    <cellStyle name="Currency 4 4 5 2 4 4" xfId="0"/>
    <cellStyle name="Currency 4 4 5 2 5" xfId="0"/>
    <cellStyle name="Currency 4 4 5 2 5 2" xfId="0"/>
    <cellStyle name="Currency 4 4 5 2 5 3" xfId="0"/>
    <cellStyle name="Currency 4 4 5 2 6" xfId="0"/>
    <cellStyle name="Currency 4 4 5 2 7" xfId="0"/>
    <cellStyle name="Currency 4 4 5 3" xfId="0"/>
    <cellStyle name="Currency 4 4 5 3 2" xfId="0"/>
    <cellStyle name="Currency 4 4 5 3 2 2" xfId="0"/>
    <cellStyle name="Currency 4 4 5 3 2 2 2" xfId="0"/>
    <cellStyle name="Currency 4 4 5 3 2 2 2 2" xfId="0"/>
    <cellStyle name="Currency 4 4 5 3 2 2 2 3" xfId="0"/>
    <cellStyle name="Currency 4 4 5 3 2 2 3" xfId="0"/>
    <cellStyle name="Currency 4 4 5 3 2 2 4" xfId="0"/>
    <cellStyle name="Currency 4 4 5 3 2 3" xfId="0"/>
    <cellStyle name="Currency 4 4 5 3 2 3 2" xfId="0"/>
    <cellStyle name="Currency 4 4 5 3 2 3 3" xfId="0"/>
    <cellStyle name="Currency 4 4 5 3 2 4" xfId="0"/>
    <cellStyle name="Currency 4 4 5 3 2 5" xfId="0"/>
    <cellStyle name="Currency 4 4 5 3 3" xfId="0"/>
    <cellStyle name="Currency 4 4 5 3 3 2" xfId="0"/>
    <cellStyle name="Currency 4 4 5 3 3 2 2" xfId="0"/>
    <cellStyle name="Currency 4 4 5 3 3 2 3" xfId="0"/>
    <cellStyle name="Currency 4 4 5 3 3 3" xfId="0"/>
    <cellStyle name="Currency 4 4 5 3 3 4" xfId="0"/>
    <cellStyle name="Currency 4 4 5 3 4" xfId="0"/>
    <cellStyle name="Currency 4 4 5 3 4 2" xfId="0"/>
    <cellStyle name="Currency 4 4 5 3 4 3" xfId="0"/>
    <cellStyle name="Currency 4 4 5 3 5" xfId="0"/>
    <cellStyle name="Currency 4 4 5 3 6" xfId="0"/>
    <cellStyle name="Currency 4 4 5 4" xfId="0"/>
    <cellStyle name="Currency 4 4 5 4 2" xfId="0"/>
    <cellStyle name="Currency 4 4 5 4 2 2" xfId="0"/>
    <cellStyle name="Currency 4 4 5 4 2 2 2" xfId="0"/>
    <cellStyle name="Currency 4 4 5 4 2 2 3" xfId="0"/>
    <cellStyle name="Currency 4 4 5 4 2 3" xfId="0"/>
    <cellStyle name="Currency 4 4 5 4 2 4" xfId="0"/>
    <cellStyle name="Currency 4 4 5 4 3" xfId="0"/>
    <cellStyle name="Currency 4 4 5 4 3 2" xfId="0"/>
    <cellStyle name="Currency 4 4 5 4 3 3" xfId="0"/>
    <cellStyle name="Currency 4 4 5 4 4" xfId="0"/>
    <cellStyle name="Currency 4 4 5 4 5" xfId="0"/>
    <cellStyle name="Currency 4 4 5 5" xfId="0"/>
    <cellStyle name="Currency 4 4 5 5 2" xfId="0"/>
    <cellStyle name="Currency 4 4 5 5 2 2" xfId="0"/>
    <cellStyle name="Currency 4 4 5 5 2 3" xfId="0"/>
    <cellStyle name="Currency 4 4 5 5 3" xfId="0"/>
    <cellStyle name="Currency 4 4 5 5 4" xfId="0"/>
    <cellStyle name="Currency 4 4 5 6" xfId="0"/>
    <cellStyle name="Currency 4 4 5 6 2" xfId="0"/>
    <cellStyle name="Currency 4 4 5 6 3" xfId="0"/>
    <cellStyle name="Currency 4 4 5 7" xfId="0"/>
    <cellStyle name="Currency 4 4 5 8" xfId="0"/>
    <cellStyle name="Currency 4 4 6" xfId="0"/>
    <cellStyle name="Currency 4 4 6 2" xfId="0"/>
    <cellStyle name="Currency 4 4 6 2 2" xfId="0"/>
    <cellStyle name="Currency 4 4 6 2 2 2" xfId="0"/>
    <cellStyle name="Currency 4 4 6 2 2 2 2" xfId="0"/>
    <cellStyle name="Currency 4 4 6 2 2 2 2 2" xfId="0"/>
    <cellStyle name="Currency 4 4 6 2 2 2 2 3" xfId="0"/>
    <cellStyle name="Currency 4 4 6 2 2 2 3" xfId="0"/>
    <cellStyle name="Currency 4 4 6 2 2 2 4" xfId="0"/>
    <cellStyle name="Currency 4 4 6 2 2 3" xfId="0"/>
    <cellStyle name="Currency 4 4 6 2 2 3 2" xfId="0"/>
    <cellStyle name="Currency 4 4 6 2 2 3 3" xfId="0"/>
    <cellStyle name="Currency 4 4 6 2 2 4" xfId="0"/>
    <cellStyle name="Currency 4 4 6 2 2 5" xfId="0"/>
    <cellStyle name="Currency 4 4 6 2 3" xfId="0"/>
    <cellStyle name="Currency 4 4 6 2 3 2" xfId="0"/>
    <cellStyle name="Currency 4 4 6 2 3 2 2" xfId="0"/>
    <cellStyle name="Currency 4 4 6 2 3 2 3" xfId="0"/>
    <cellStyle name="Currency 4 4 6 2 3 3" xfId="0"/>
    <cellStyle name="Currency 4 4 6 2 3 4" xfId="0"/>
    <cellStyle name="Currency 4 4 6 2 4" xfId="0"/>
    <cellStyle name="Currency 4 4 6 2 4 2" xfId="0"/>
    <cellStyle name="Currency 4 4 6 2 4 3" xfId="0"/>
    <cellStyle name="Currency 4 4 6 2 5" xfId="0"/>
    <cellStyle name="Currency 4 4 6 2 6" xfId="0"/>
    <cellStyle name="Currency 4 4 6 3" xfId="0"/>
    <cellStyle name="Currency 4 4 6 3 2" xfId="0"/>
    <cellStyle name="Currency 4 4 6 3 2 2" xfId="0"/>
    <cellStyle name="Currency 4 4 6 3 2 2 2" xfId="0"/>
    <cellStyle name="Currency 4 4 6 3 2 2 3" xfId="0"/>
    <cellStyle name="Currency 4 4 6 3 2 3" xfId="0"/>
    <cellStyle name="Currency 4 4 6 3 2 4" xfId="0"/>
    <cellStyle name="Currency 4 4 6 3 3" xfId="0"/>
    <cellStyle name="Currency 4 4 6 3 3 2" xfId="0"/>
    <cellStyle name="Currency 4 4 6 3 3 3" xfId="0"/>
    <cellStyle name="Currency 4 4 6 3 4" xfId="0"/>
    <cellStyle name="Currency 4 4 6 3 5" xfId="0"/>
    <cellStyle name="Currency 4 4 6 4" xfId="0"/>
    <cellStyle name="Currency 4 4 6 4 2" xfId="0"/>
    <cellStyle name="Currency 4 4 6 4 2 2" xfId="0"/>
    <cellStyle name="Currency 4 4 6 4 2 3" xfId="0"/>
    <cellStyle name="Currency 4 4 6 4 3" xfId="0"/>
    <cellStyle name="Currency 4 4 6 4 4" xfId="0"/>
    <cellStyle name="Currency 4 4 6 5" xfId="0"/>
    <cellStyle name="Currency 4 4 6 5 2" xfId="0"/>
    <cellStyle name="Currency 4 4 6 5 3" xfId="0"/>
    <cellStyle name="Currency 4 4 6 6" xfId="0"/>
    <cellStyle name="Currency 4 4 6 7" xfId="0"/>
    <cellStyle name="Currency 4 4 7" xfId="0"/>
    <cellStyle name="Currency 4 4 7 2" xfId="0"/>
    <cellStyle name="Currency 4 4 7 2 2" xfId="0"/>
    <cellStyle name="Currency 4 4 7 2 2 2" xfId="0"/>
    <cellStyle name="Currency 4 4 7 2 2 2 2" xfId="0"/>
    <cellStyle name="Currency 4 4 7 2 2 2 3" xfId="0"/>
    <cellStyle name="Currency 4 4 7 2 2 3" xfId="0"/>
    <cellStyle name="Currency 4 4 7 2 2 4" xfId="0"/>
    <cellStyle name="Currency 4 4 7 2 3" xfId="0"/>
    <cellStyle name="Currency 4 4 7 2 3 2" xfId="0"/>
    <cellStyle name="Currency 4 4 7 2 3 3" xfId="0"/>
    <cellStyle name="Currency 4 4 7 2 4" xfId="0"/>
    <cellStyle name="Currency 4 4 7 2 5" xfId="0"/>
    <cellStyle name="Currency 4 4 7 3" xfId="0"/>
    <cellStyle name="Currency 4 4 7 3 2" xfId="0"/>
    <cellStyle name="Currency 4 4 7 3 2 2" xfId="0"/>
    <cellStyle name="Currency 4 4 7 3 2 3" xfId="0"/>
    <cellStyle name="Currency 4 4 7 3 3" xfId="0"/>
    <cellStyle name="Currency 4 4 7 3 4" xfId="0"/>
    <cellStyle name="Currency 4 4 7 4" xfId="0"/>
    <cellStyle name="Currency 4 4 7 4 2" xfId="0"/>
    <cellStyle name="Currency 4 4 7 4 3" xfId="0"/>
    <cellStyle name="Currency 4 4 7 5" xfId="0"/>
    <cellStyle name="Currency 4 4 7 6" xfId="0"/>
    <cellStyle name="Currency 4 4 8" xfId="0"/>
    <cellStyle name="Currency 4 4 8 2" xfId="0"/>
    <cellStyle name="Currency 4 4 8 2 2" xfId="0"/>
    <cellStyle name="Currency 4 4 8 2 2 2" xfId="0"/>
    <cellStyle name="Currency 4 4 8 2 2 3" xfId="0"/>
    <cellStyle name="Currency 4 4 8 2 3" xfId="0"/>
    <cellStyle name="Currency 4 4 8 2 4" xfId="0"/>
    <cellStyle name="Currency 4 4 8 3" xfId="0"/>
    <cellStyle name="Currency 4 4 8 3 2" xfId="0"/>
    <cellStyle name="Currency 4 4 8 3 3" xfId="0"/>
    <cellStyle name="Currency 4 4 8 4" xfId="0"/>
    <cellStyle name="Currency 4 4 8 5" xfId="0"/>
    <cellStyle name="Currency 4 4 9" xfId="0"/>
    <cellStyle name="Currency 4 4 9 2" xfId="0"/>
    <cellStyle name="Currency 4 4 9 2 2" xfId="0"/>
    <cellStyle name="Currency 4 4 9 2 3" xfId="0"/>
    <cellStyle name="Currency 4 4 9 3" xfId="0"/>
    <cellStyle name="Currency 4 4 9 4" xfId="0"/>
    <cellStyle name="Currency 4 5" xfId="0"/>
    <cellStyle name="Currency 4 5 10" xfId="0"/>
    <cellStyle name="Currency 4 5 11" xfId="0"/>
    <cellStyle name="Currency 4 5 2" xfId="0"/>
    <cellStyle name="Currency 4 5 2 10" xfId="0"/>
    <cellStyle name="Currency 4 5 2 2" xfId="0"/>
    <cellStyle name="Currency 4 5 2 2 2" xfId="0"/>
    <cellStyle name="Currency 4 5 2 2 2 2" xfId="0"/>
    <cellStyle name="Currency 4 5 2 2 2 2 2" xfId="0"/>
    <cellStyle name="Currency 4 5 2 2 2 2 2 2" xfId="0"/>
    <cellStyle name="Currency 4 5 2 2 2 2 2 2 2" xfId="0"/>
    <cellStyle name="Currency 4 5 2 2 2 2 2 2 2 2" xfId="0"/>
    <cellStyle name="Currency 4 5 2 2 2 2 2 2 2 2 2" xfId="0"/>
    <cellStyle name="Currency 4 5 2 2 2 2 2 2 2 2 3" xfId="0"/>
    <cellStyle name="Currency 4 5 2 2 2 2 2 2 2 3" xfId="0"/>
    <cellStyle name="Currency 4 5 2 2 2 2 2 2 2 4" xfId="0"/>
    <cellStyle name="Currency 4 5 2 2 2 2 2 2 3" xfId="0"/>
    <cellStyle name="Currency 4 5 2 2 2 2 2 2 3 2" xfId="0"/>
    <cellStyle name="Currency 4 5 2 2 2 2 2 2 3 3" xfId="0"/>
    <cellStyle name="Currency 4 5 2 2 2 2 2 2 4" xfId="0"/>
    <cellStyle name="Currency 4 5 2 2 2 2 2 2 5" xfId="0"/>
    <cellStyle name="Currency 4 5 2 2 2 2 2 3" xfId="0"/>
    <cellStyle name="Currency 4 5 2 2 2 2 2 3 2" xfId="0"/>
    <cellStyle name="Currency 4 5 2 2 2 2 2 3 2 2" xfId="0"/>
    <cellStyle name="Currency 4 5 2 2 2 2 2 3 2 3" xfId="0"/>
    <cellStyle name="Currency 4 5 2 2 2 2 2 3 3" xfId="0"/>
    <cellStyle name="Currency 4 5 2 2 2 2 2 3 4" xfId="0"/>
    <cellStyle name="Currency 4 5 2 2 2 2 2 4" xfId="0"/>
    <cellStyle name="Currency 4 5 2 2 2 2 2 4 2" xfId="0"/>
    <cellStyle name="Currency 4 5 2 2 2 2 2 4 3" xfId="0"/>
    <cellStyle name="Currency 4 5 2 2 2 2 2 5" xfId="0"/>
    <cellStyle name="Currency 4 5 2 2 2 2 2 6" xfId="0"/>
    <cellStyle name="Currency 4 5 2 2 2 2 3" xfId="0"/>
    <cellStyle name="Currency 4 5 2 2 2 2 3 2" xfId="0"/>
    <cellStyle name="Currency 4 5 2 2 2 2 3 2 2" xfId="0"/>
    <cellStyle name="Currency 4 5 2 2 2 2 3 2 2 2" xfId="0"/>
    <cellStyle name="Currency 4 5 2 2 2 2 3 2 2 3" xfId="0"/>
    <cellStyle name="Currency 4 5 2 2 2 2 3 2 3" xfId="0"/>
    <cellStyle name="Currency 4 5 2 2 2 2 3 2 4" xfId="0"/>
    <cellStyle name="Currency 4 5 2 2 2 2 3 3" xfId="0"/>
    <cellStyle name="Currency 4 5 2 2 2 2 3 3 2" xfId="0"/>
    <cellStyle name="Currency 4 5 2 2 2 2 3 3 3" xfId="0"/>
    <cellStyle name="Currency 4 5 2 2 2 2 3 4" xfId="0"/>
    <cellStyle name="Currency 4 5 2 2 2 2 3 5" xfId="0"/>
    <cellStyle name="Currency 4 5 2 2 2 2 4" xfId="0"/>
    <cellStyle name="Currency 4 5 2 2 2 2 4 2" xfId="0"/>
    <cellStyle name="Currency 4 5 2 2 2 2 4 2 2" xfId="0"/>
    <cellStyle name="Currency 4 5 2 2 2 2 4 2 3" xfId="0"/>
    <cellStyle name="Currency 4 5 2 2 2 2 4 3" xfId="0"/>
    <cellStyle name="Currency 4 5 2 2 2 2 4 4" xfId="0"/>
    <cellStyle name="Currency 4 5 2 2 2 2 5" xfId="0"/>
    <cellStyle name="Currency 4 5 2 2 2 2 5 2" xfId="0"/>
    <cellStyle name="Currency 4 5 2 2 2 2 5 3" xfId="0"/>
    <cellStyle name="Currency 4 5 2 2 2 2 6" xfId="0"/>
    <cellStyle name="Currency 4 5 2 2 2 2 7" xfId="0"/>
    <cellStyle name="Currency 4 5 2 2 2 3" xfId="0"/>
    <cellStyle name="Currency 4 5 2 2 2 3 2" xfId="0"/>
    <cellStyle name="Currency 4 5 2 2 2 3 2 2" xfId="0"/>
    <cellStyle name="Currency 4 5 2 2 2 3 2 2 2" xfId="0"/>
    <cellStyle name="Currency 4 5 2 2 2 3 2 2 2 2" xfId="0"/>
    <cellStyle name="Currency 4 5 2 2 2 3 2 2 2 3" xfId="0"/>
    <cellStyle name="Currency 4 5 2 2 2 3 2 2 3" xfId="0"/>
    <cellStyle name="Currency 4 5 2 2 2 3 2 2 4" xfId="0"/>
    <cellStyle name="Currency 4 5 2 2 2 3 2 3" xfId="0"/>
    <cellStyle name="Currency 4 5 2 2 2 3 2 3 2" xfId="0"/>
    <cellStyle name="Currency 4 5 2 2 2 3 2 3 3" xfId="0"/>
    <cellStyle name="Currency 4 5 2 2 2 3 2 4" xfId="0"/>
    <cellStyle name="Currency 4 5 2 2 2 3 2 5" xfId="0"/>
    <cellStyle name="Currency 4 5 2 2 2 3 3" xfId="0"/>
    <cellStyle name="Currency 4 5 2 2 2 3 3 2" xfId="0"/>
    <cellStyle name="Currency 4 5 2 2 2 3 3 2 2" xfId="0"/>
    <cellStyle name="Currency 4 5 2 2 2 3 3 2 3" xfId="0"/>
    <cellStyle name="Currency 4 5 2 2 2 3 3 3" xfId="0"/>
    <cellStyle name="Currency 4 5 2 2 2 3 3 4" xfId="0"/>
    <cellStyle name="Currency 4 5 2 2 2 3 4" xfId="0"/>
    <cellStyle name="Currency 4 5 2 2 2 3 4 2" xfId="0"/>
    <cellStyle name="Currency 4 5 2 2 2 3 4 3" xfId="0"/>
    <cellStyle name="Currency 4 5 2 2 2 3 5" xfId="0"/>
    <cellStyle name="Currency 4 5 2 2 2 3 6" xfId="0"/>
    <cellStyle name="Currency 4 5 2 2 2 4" xfId="0"/>
    <cellStyle name="Currency 4 5 2 2 2 4 2" xfId="0"/>
    <cellStyle name="Currency 4 5 2 2 2 4 2 2" xfId="0"/>
    <cellStyle name="Currency 4 5 2 2 2 4 2 2 2" xfId="0"/>
    <cellStyle name="Currency 4 5 2 2 2 4 2 2 3" xfId="0"/>
    <cellStyle name="Currency 4 5 2 2 2 4 2 3" xfId="0"/>
    <cellStyle name="Currency 4 5 2 2 2 4 2 4" xfId="0"/>
    <cellStyle name="Currency 4 5 2 2 2 4 3" xfId="0"/>
    <cellStyle name="Currency 4 5 2 2 2 4 3 2" xfId="0"/>
    <cellStyle name="Currency 4 5 2 2 2 4 3 3" xfId="0"/>
    <cellStyle name="Currency 4 5 2 2 2 4 4" xfId="0"/>
    <cellStyle name="Currency 4 5 2 2 2 4 5" xfId="0"/>
    <cellStyle name="Currency 4 5 2 2 2 5" xfId="0"/>
    <cellStyle name="Currency 4 5 2 2 2 5 2" xfId="0"/>
    <cellStyle name="Currency 4 5 2 2 2 5 2 2" xfId="0"/>
    <cellStyle name="Currency 4 5 2 2 2 5 2 3" xfId="0"/>
    <cellStyle name="Currency 4 5 2 2 2 5 3" xfId="0"/>
    <cellStyle name="Currency 4 5 2 2 2 5 4" xfId="0"/>
    <cellStyle name="Currency 4 5 2 2 2 6" xfId="0"/>
    <cellStyle name="Currency 4 5 2 2 2 6 2" xfId="0"/>
    <cellStyle name="Currency 4 5 2 2 2 6 3" xfId="0"/>
    <cellStyle name="Currency 4 5 2 2 2 7" xfId="0"/>
    <cellStyle name="Currency 4 5 2 2 2 8" xfId="0"/>
    <cellStyle name="Currency 4 5 2 2 3" xfId="0"/>
    <cellStyle name="Currency 4 5 2 2 3 2" xfId="0"/>
    <cellStyle name="Currency 4 5 2 2 3 2 2" xfId="0"/>
    <cellStyle name="Currency 4 5 2 2 3 2 2 2" xfId="0"/>
    <cellStyle name="Currency 4 5 2 2 3 2 2 2 2" xfId="0"/>
    <cellStyle name="Currency 4 5 2 2 3 2 2 2 2 2" xfId="0"/>
    <cellStyle name="Currency 4 5 2 2 3 2 2 2 2 3" xfId="0"/>
    <cellStyle name="Currency 4 5 2 2 3 2 2 2 3" xfId="0"/>
    <cellStyle name="Currency 4 5 2 2 3 2 2 2 4" xfId="0"/>
    <cellStyle name="Currency 4 5 2 2 3 2 2 3" xfId="0"/>
    <cellStyle name="Currency 4 5 2 2 3 2 2 3 2" xfId="0"/>
    <cellStyle name="Currency 4 5 2 2 3 2 2 3 3" xfId="0"/>
    <cellStyle name="Currency 4 5 2 2 3 2 2 4" xfId="0"/>
    <cellStyle name="Currency 4 5 2 2 3 2 2 5" xfId="0"/>
    <cellStyle name="Currency 4 5 2 2 3 2 3" xfId="0"/>
    <cellStyle name="Currency 4 5 2 2 3 2 3 2" xfId="0"/>
    <cellStyle name="Currency 4 5 2 2 3 2 3 2 2" xfId="0"/>
    <cellStyle name="Currency 4 5 2 2 3 2 3 2 3" xfId="0"/>
    <cellStyle name="Currency 4 5 2 2 3 2 3 3" xfId="0"/>
    <cellStyle name="Currency 4 5 2 2 3 2 3 4" xfId="0"/>
    <cellStyle name="Currency 4 5 2 2 3 2 4" xfId="0"/>
    <cellStyle name="Currency 4 5 2 2 3 2 4 2" xfId="0"/>
    <cellStyle name="Currency 4 5 2 2 3 2 4 3" xfId="0"/>
    <cellStyle name="Currency 4 5 2 2 3 2 5" xfId="0"/>
    <cellStyle name="Currency 4 5 2 2 3 2 6" xfId="0"/>
    <cellStyle name="Currency 4 5 2 2 3 3" xfId="0"/>
    <cellStyle name="Currency 4 5 2 2 3 3 2" xfId="0"/>
    <cellStyle name="Currency 4 5 2 2 3 3 2 2" xfId="0"/>
    <cellStyle name="Currency 4 5 2 2 3 3 2 2 2" xfId="0"/>
    <cellStyle name="Currency 4 5 2 2 3 3 2 2 3" xfId="0"/>
    <cellStyle name="Currency 4 5 2 2 3 3 2 3" xfId="0"/>
    <cellStyle name="Currency 4 5 2 2 3 3 2 4" xfId="0"/>
    <cellStyle name="Currency 4 5 2 2 3 3 3" xfId="0"/>
    <cellStyle name="Currency 4 5 2 2 3 3 3 2" xfId="0"/>
    <cellStyle name="Currency 4 5 2 2 3 3 3 3" xfId="0"/>
    <cellStyle name="Currency 4 5 2 2 3 3 4" xfId="0"/>
    <cellStyle name="Currency 4 5 2 2 3 3 5" xfId="0"/>
    <cellStyle name="Currency 4 5 2 2 3 4" xfId="0"/>
    <cellStyle name="Currency 4 5 2 2 3 4 2" xfId="0"/>
    <cellStyle name="Currency 4 5 2 2 3 4 2 2" xfId="0"/>
    <cellStyle name="Currency 4 5 2 2 3 4 2 3" xfId="0"/>
    <cellStyle name="Currency 4 5 2 2 3 4 3" xfId="0"/>
    <cellStyle name="Currency 4 5 2 2 3 4 4" xfId="0"/>
    <cellStyle name="Currency 4 5 2 2 3 5" xfId="0"/>
    <cellStyle name="Currency 4 5 2 2 3 5 2" xfId="0"/>
    <cellStyle name="Currency 4 5 2 2 3 5 3" xfId="0"/>
    <cellStyle name="Currency 4 5 2 2 3 6" xfId="0"/>
    <cellStyle name="Currency 4 5 2 2 3 7" xfId="0"/>
    <cellStyle name="Currency 4 5 2 2 4" xfId="0"/>
    <cellStyle name="Currency 4 5 2 2 4 2" xfId="0"/>
    <cellStyle name="Currency 4 5 2 2 4 2 2" xfId="0"/>
    <cellStyle name="Currency 4 5 2 2 4 2 2 2" xfId="0"/>
    <cellStyle name="Currency 4 5 2 2 4 2 2 2 2" xfId="0"/>
    <cellStyle name="Currency 4 5 2 2 4 2 2 2 3" xfId="0"/>
    <cellStyle name="Currency 4 5 2 2 4 2 2 3" xfId="0"/>
    <cellStyle name="Currency 4 5 2 2 4 2 2 4" xfId="0"/>
    <cellStyle name="Currency 4 5 2 2 4 2 3" xfId="0"/>
    <cellStyle name="Currency 4 5 2 2 4 2 3 2" xfId="0"/>
    <cellStyle name="Currency 4 5 2 2 4 2 3 3" xfId="0"/>
    <cellStyle name="Currency 4 5 2 2 4 2 4" xfId="0"/>
    <cellStyle name="Currency 4 5 2 2 4 2 5" xfId="0"/>
    <cellStyle name="Currency 4 5 2 2 4 3" xfId="0"/>
    <cellStyle name="Currency 4 5 2 2 4 3 2" xfId="0"/>
    <cellStyle name="Currency 4 5 2 2 4 3 2 2" xfId="0"/>
    <cellStyle name="Currency 4 5 2 2 4 3 2 3" xfId="0"/>
    <cellStyle name="Currency 4 5 2 2 4 3 3" xfId="0"/>
    <cellStyle name="Currency 4 5 2 2 4 3 4" xfId="0"/>
    <cellStyle name="Currency 4 5 2 2 4 4" xfId="0"/>
    <cellStyle name="Currency 4 5 2 2 4 4 2" xfId="0"/>
    <cellStyle name="Currency 4 5 2 2 4 4 3" xfId="0"/>
    <cellStyle name="Currency 4 5 2 2 4 5" xfId="0"/>
    <cellStyle name="Currency 4 5 2 2 4 6" xfId="0"/>
    <cellStyle name="Currency 4 5 2 2 5" xfId="0"/>
    <cellStyle name="Currency 4 5 2 2 5 2" xfId="0"/>
    <cellStyle name="Currency 4 5 2 2 5 2 2" xfId="0"/>
    <cellStyle name="Currency 4 5 2 2 5 2 2 2" xfId="0"/>
    <cellStyle name="Currency 4 5 2 2 5 2 2 3" xfId="0"/>
    <cellStyle name="Currency 4 5 2 2 5 2 3" xfId="0"/>
    <cellStyle name="Currency 4 5 2 2 5 2 4" xfId="0"/>
    <cellStyle name="Currency 4 5 2 2 5 3" xfId="0"/>
    <cellStyle name="Currency 4 5 2 2 5 3 2" xfId="0"/>
    <cellStyle name="Currency 4 5 2 2 5 3 3" xfId="0"/>
    <cellStyle name="Currency 4 5 2 2 5 4" xfId="0"/>
    <cellStyle name="Currency 4 5 2 2 5 5" xfId="0"/>
    <cellStyle name="Currency 4 5 2 2 6" xfId="0"/>
    <cellStyle name="Currency 4 5 2 2 6 2" xfId="0"/>
    <cellStyle name="Currency 4 5 2 2 6 2 2" xfId="0"/>
    <cellStyle name="Currency 4 5 2 2 6 2 3" xfId="0"/>
    <cellStyle name="Currency 4 5 2 2 6 3" xfId="0"/>
    <cellStyle name="Currency 4 5 2 2 6 4" xfId="0"/>
    <cellStyle name="Currency 4 5 2 2 7" xfId="0"/>
    <cellStyle name="Currency 4 5 2 2 7 2" xfId="0"/>
    <cellStyle name="Currency 4 5 2 2 7 3" xfId="0"/>
    <cellStyle name="Currency 4 5 2 2 8" xfId="0"/>
    <cellStyle name="Currency 4 5 2 2 9" xfId="0"/>
    <cellStyle name="Currency 4 5 2 3" xfId="0"/>
    <cellStyle name="Currency 4 5 2 3 2" xfId="0"/>
    <cellStyle name="Currency 4 5 2 3 2 2" xfId="0"/>
    <cellStyle name="Currency 4 5 2 3 2 2 2" xfId="0"/>
    <cellStyle name="Currency 4 5 2 3 2 2 2 2" xfId="0"/>
    <cellStyle name="Currency 4 5 2 3 2 2 2 2 2" xfId="0"/>
    <cellStyle name="Currency 4 5 2 3 2 2 2 2 2 2" xfId="0"/>
    <cellStyle name="Currency 4 5 2 3 2 2 2 2 2 3" xfId="0"/>
    <cellStyle name="Currency 4 5 2 3 2 2 2 2 3" xfId="0"/>
    <cellStyle name="Currency 4 5 2 3 2 2 2 2 4" xfId="0"/>
    <cellStyle name="Currency 4 5 2 3 2 2 2 3" xfId="0"/>
    <cellStyle name="Currency 4 5 2 3 2 2 2 3 2" xfId="0"/>
    <cellStyle name="Currency 4 5 2 3 2 2 2 3 3" xfId="0"/>
    <cellStyle name="Currency 4 5 2 3 2 2 2 4" xfId="0"/>
    <cellStyle name="Currency 4 5 2 3 2 2 2 5" xfId="0"/>
    <cellStyle name="Currency 4 5 2 3 2 2 3" xfId="0"/>
    <cellStyle name="Currency 4 5 2 3 2 2 3 2" xfId="0"/>
    <cellStyle name="Currency 4 5 2 3 2 2 3 2 2" xfId="0"/>
    <cellStyle name="Currency 4 5 2 3 2 2 3 2 3" xfId="0"/>
    <cellStyle name="Currency 4 5 2 3 2 2 3 3" xfId="0"/>
    <cellStyle name="Currency 4 5 2 3 2 2 3 4" xfId="0"/>
    <cellStyle name="Currency 4 5 2 3 2 2 4" xfId="0"/>
    <cellStyle name="Currency 4 5 2 3 2 2 4 2" xfId="0"/>
    <cellStyle name="Currency 4 5 2 3 2 2 4 3" xfId="0"/>
    <cellStyle name="Currency 4 5 2 3 2 2 5" xfId="0"/>
    <cellStyle name="Currency 4 5 2 3 2 2 6" xfId="0"/>
    <cellStyle name="Currency 4 5 2 3 2 3" xfId="0"/>
    <cellStyle name="Currency 4 5 2 3 2 3 2" xfId="0"/>
    <cellStyle name="Currency 4 5 2 3 2 3 2 2" xfId="0"/>
    <cellStyle name="Currency 4 5 2 3 2 3 2 2 2" xfId="0"/>
    <cellStyle name="Currency 4 5 2 3 2 3 2 2 3" xfId="0"/>
    <cellStyle name="Currency 4 5 2 3 2 3 2 3" xfId="0"/>
    <cellStyle name="Currency 4 5 2 3 2 3 2 4" xfId="0"/>
    <cellStyle name="Currency 4 5 2 3 2 3 3" xfId="0"/>
    <cellStyle name="Currency 4 5 2 3 2 3 3 2" xfId="0"/>
    <cellStyle name="Currency 4 5 2 3 2 3 3 3" xfId="0"/>
    <cellStyle name="Currency 4 5 2 3 2 3 4" xfId="0"/>
    <cellStyle name="Currency 4 5 2 3 2 3 5" xfId="0"/>
    <cellStyle name="Currency 4 5 2 3 2 4" xfId="0"/>
    <cellStyle name="Currency 4 5 2 3 2 4 2" xfId="0"/>
    <cellStyle name="Currency 4 5 2 3 2 4 2 2" xfId="0"/>
    <cellStyle name="Currency 4 5 2 3 2 4 2 3" xfId="0"/>
    <cellStyle name="Currency 4 5 2 3 2 4 3" xfId="0"/>
    <cellStyle name="Currency 4 5 2 3 2 4 4" xfId="0"/>
    <cellStyle name="Currency 4 5 2 3 2 5" xfId="0"/>
    <cellStyle name="Currency 4 5 2 3 2 5 2" xfId="0"/>
    <cellStyle name="Currency 4 5 2 3 2 5 3" xfId="0"/>
    <cellStyle name="Currency 4 5 2 3 2 6" xfId="0"/>
    <cellStyle name="Currency 4 5 2 3 2 7" xfId="0"/>
    <cellStyle name="Currency 4 5 2 3 3" xfId="0"/>
    <cellStyle name="Currency 4 5 2 3 3 2" xfId="0"/>
    <cellStyle name="Currency 4 5 2 3 3 2 2" xfId="0"/>
    <cellStyle name="Currency 4 5 2 3 3 2 2 2" xfId="0"/>
    <cellStyle name="Currency 4 5 2 3 3 2 2 2 2" xfId="0"/>
    <cellStyle name="Currency 4 5 2 3 3 2 2 2 3" xfId="0"/>
    <cellStyle name="Currency 4 5 2 3 3 2 2 3" xfId="0"/>
    <cellStyle name="Currency 4 5 2 3 3 2 2 4" xfId="0"/>
    <cellStyle name="Currency 4 5 2 3 3 2 3" xfId="0"/>
    <cellStyle name="Currency 4 5 2 3 3 2 3 2" xfId="0"/>
    <cellStyle name="Currency 4 5 2 3 3 2 3 3" xfId="0"/>
    <cellStyle name="Currency 4 5 2 3 3 2 4" xfId="0"/>
    <cellStyle name="Currency 4 5 2 3 3 2 5" xfId="0"/>
    <cellStyle name="Currency 4 5 2 3 3 3" xfId="0"/>
    <cellStyle name="Currency 4 5 2 3 3 3 2" xfId="0"/>
    <cellStyle name="Currency 4 5 2 3 3 3 2 2" xfId="0"/>
    <cellStyle name="Currency 4 5 2 3 3 3 2 3" xfId="0"/>
    <cellStyle name="Currency 4 5 2 3 3 3 3" xfId="0"/>
    <cellStyle name="Currency 4 5 2 3 3 3 4" xfId="0"/>
    <cellStyle name="Currency 4 5 2 3 3 4" xfId="0"/>
    <cellStyle name="Currency 4 5 2 3 3 4 2" xfId="0"/>
    <cellStyle name="Currency 4 5 2 3 3 4 3" xfId="0"/>
    <cellStyle name="Currency 4 5 2 3 3 5" xfId="0"/>
    <cellStyle name="Currency 4 5 2 3 3 6" xfId="0"/>
    <cellStyle name="Currency 4 5 2 3 4" xfId="0"/>
    <cellStyle name="Currency 4 5 2 3 4 2" xfId="0"/>
    <cellStyle name="Currency 4 5 2 3 4 2 2" xfId="0"/>
    <cellStyle name="Currency 4 5 2 3 4 2 2 2" xfId="0"/>
    <cellStyle name="Currency 4 5 2 3 4 2 2 3" xfId="0"/>
    <cellStyle name="Currency 4 5 2 3 4 2 3" xfId="0"/>
    <cellStyle name="Currency 4 5 2 3 4 2 4" xfId="0"/>
    <cellStyle name="Currency 4 5 2 3 4 3" xfId="0"/>
    <cellStyle name="Currency 4 5 2 3 4 3 2" xfId="0"/>
    <cellStyle name="Currency 4 5 2 3 4 3 3" xfId="0"/>
    <cellStyle name="Currency 4 5 2 3 4 4" xfId="0"/>
    <cellStyle name="Currency 4 5 2 3 4 5" xfId="0"/>
    <cellStyle name="Currency 4 5 2 3 5" xfId="0"/>
    <cellStyle name="Currency 4 5 2 3 5 2" xfId="0"/>
    <cellStyle name="Currency 4 5 2 3 5 2 2" xfId="0"/>
    <cellStyle name="Currency 4 5 2 3 5 2 3" xfId="0"/>
    <cellStyle name="Currency 4 5 2 3 5 3" xfId="0"/>
    <cellStyle name="Currency 4 5 2 3 5 4" xfId="0"/>
    <cellStyle name="Currency 4 5 2 3 6" xfId="0"/>
    <cellStyle name="Currency 4 5 2 3 6 2" xfId="0"/>
    <cellStyle name="Currency 4 5 2 3 6 3" xfId="0"/>
    <cellStyle name="Currency 4 5 2 3 7" xfId="0"/>
    <cellStyle name="Currency 4 5 2 3 8" xfId="0"/>
    <cellStyle name="Currency 4 5 2 4" xfId="0"/>
    <cellStyle name="Currency 4 5 2 4 2" xfId="0"/>
    <cellStyle name="Currency 4 5 2 4 2 2" xfId="0"/>
    <cellStyle name="Currency 4 5 2 4 2 2 2" xfId="0"/>
    <cellStyle name="Currency 4 5 2 4 2 2 2 2" xfId="0"/>
    <cellStyle name="Currency 4 5 2 4 2 2 2 2 2" xfId="0"/>
    <cellStyle name="Currency 4 5 2 4 2 2 2 2 3" xfId="0"/>
    <cellStyle name="Currency 4 5 2 4 2 2 2 3" xfId="0"/>
    <cellStyle name="Currency 4 5 2 4 2 2 2 4" xfId="0"/>
    <cellStyle name="Currency 4 5 2 4 2 2 3" xfId="0"/>
    <cellStyle name="Currency 4 5 2 4 2 2 3 2" xfId="0"/>
    <cellStyle name="Currency 4 5 2 4 2 2 3 3" xfId="0"/>
    <cellStyle name="Currency 4 5 2 4 2 2 4" xfId="0"/>
    <cellStyle name="Currency 4 5 2 4 2 2 5" xfId="0"/>
    <cellStyle name="Currency 4 5 2 4 2 3" xfId="0"/>
    <cellStyle name="Currency 4 5 2 4 2 3 2" xfId="0"/>
    <cellStyle name="Currency 4 5 2 4 2 3 2 2" xfId="0"/>
    <cellStyle name="Currency 4 5 2 4 2 3 2 3" xfId="0"/>
    <cellStyle name="Currency 4 5 2 4 2 3 3" xfId="0"/>
    <cellStyle name="Currency 4 5 2 4 2 3 4" xfId="0"/>
    <cellStyle name="Currency 4 5 2 4 2 4" xfId="0"/>
    <cellStyle name="Currency 4 5 2 4 2 4 2" xfId="0"/>
    <cellStyle name="Currency 4 5 2 4 2 4 3" xfId="0"/>
    <cellStyle name="Currency 4 5 2 4 2 5" xfId="0"/>
    <cellStyle name="Currency 4 5 2 4 2 6" xfId="0"/>
    <cellStyle name="Currency 4 5 2 4 3" xfId="0"/>
    <cellStyle name="Currency 4 5 2 4 3 2" xfId="0"/>
    <cellStyle name="Currency 4 5 2 4 3 2 2" xfId="0"/>
    <cellStyle name="Currency 4 5 2 4 3 2 2 2" xfId="0"/>
    <cellStyle name="Currency 4 5 2 4 3 2 2 3" xfId="0"/>
    <cellStyle name="Currency 4 5 2 4 3 2 3" xfId="0"/>
    <cellStyle name="Currency 4 5 2 4 3 2 4" xfId="0"/>
    <cellStyle name="Currency 4 5 2 4 3 3" xfId="0"/>
    <cellStyle name="Currency 4 5 2 4 3 3 2" xfId="0"/>
    <cellStyle name="Currency 4 5 2 4 3 3 3" xfId="0"/>
    <cellStyle name="Currency 4 5 2 4 3 4" xfId="0"/>
    <cellStyle name="Currency 4 5 2 4 3 5" xfId="0"/>
    <cellStyle name="Currency 4 5 2 4 4" xfId="0"/>
    <cellStyle name="Currency 4 5 2 4 4 2" xfId="0"/>
    <cellStyle name="Currency 4 5 2 4 4 2 2" xfId="0"/>
    <cellStyle name="Currency 4 5 2 4 4 2 3" xfId="0"/>
    <cellStyle name="Currency 4 5 2 4 4 3" xfId="0"/>
    <cellStyle name="Currency 4 5 2 4 4 4" xfId="0"/>
    <cellStyle name="Currency 4 5 2 4 5" xfId="0"/>
    <cellStyle name="Currency 4 5 2 4 5 2" xfId="0"/>
    <cellStyle name="Currency 4 5 2 4 5 3" xfId="0"/>
    <cellStyle name="Currency 4 5 2 4 6" xfId="0"/>
    <cellStyle name="Currency 4 5 2 4 7" xfId="0"/>
    <cellStyle name="Currency 4 5 2 5" xfId="0"/>
    <cellStyle name="Currency 4 5 2 5 2" xfId="0"/>
    <cellStyle name="Currency 4 5 2 5 2 2" xfId="0"/>
    <cellStyle name="Currency 4 5 2 5 2 2 2" xfId="0"/>
    <cellStyle name="Currency 4 5 2 5 2 2 2 2" xfId="0"/>
    <cellStyle name="Currency 4 5 2 5 2 2 2 3" xfId="0"/>
    <cellStyle name="Currency 4 5 2 5 2 2 3" xfId="0"/>
    <cellStyle name="Currency 4 5 2 5 2 2 4" xfId="0"/>
    <cellStyle name="Currency 4 5 2 5 2 3" xfId="0"/>
    <cellStyle name="Currency 4 5 2 5 2 3 2" xfId="0"/>
    <cellStyle name="Currency 4 5 2 5 2 3 3" xfId="0"/>
    <cellStyle name="Currency 4 5 2 5 2 4" xfId="0"/>
    <cellStyle name="Currency 4 5 2 5 2 5" xfId="0"/>
    <cellStyle name="Currency 4 5 2 5 3" xfId="0"/>
    <cellStyle name="Currency 4 5 2 5 3 2" xfId="0"/>
    <cellStyle name="Currency 4 5 2 5 3 2 2" xfId="0"/>
    <cellStyle name="Currency 4 5 2 5 3 2 3" xfId="0"/>
    <cellStyle name="Currency 4 5 2 5 3 3" xfId="0"/>
    <cellStyle name="Currency 4 5 2 5 3 4" xfId="0"/>
    <cellStyle name="Currency 4 5 2 5 4" xfId="0"/>
    <cellStyle name="Currency 4 5 2 5 4 2" xfId="0"/>
    <cellStyle name="Currency 4 5 2 5 4 3" xfId="0"/>
    <cellStyle name="Currency 4 5 2 5 5" xfId="0"/>
    <cellStyle name="Currency 4 5 2 5 6" xfId="0"/>
    <cellStyle name="Currency 4 5 2 6" xfId="0"/>
    <cellStyle name="Currency 4 5 2 6 2" xfId="0"/>
    <cellStyle name="Currency 4 5 2 6 2 2" xfId="0"/>
    <cellStyle name="Currency 4 5 2 6 2 2 2" xfId="0"/>
    <cellStyle name="Currency 4 5 2 6 2 2 3" xfId="0"/>
    <cellStyle name="Currency 4 5 2 6 2 3" xfId="0"/>
    <cellStyle name="Currency 4 5 2 6 2 4" xfId="0"/>
    <cellStyle name="Currency 4 5 2 6 3" xfId="0"/>
    <cellStyle name="Currency 4 5 2 6 3 2" xfId="0"/>
    <cellStyle name="Currency 4 5 2 6 3 3" xfId="0"/>
    <cellStyle name="Currency 4 5 2 6 4" xfId="0"/>
    <cellStyle name="Currency 4 5 2 6 5" xfId="0"/>
    <cellStyle name="Currency 4 5 2 7" xfId="0"/>
    <cellStyle name="Currency 4 5 2 7 2" xfId="0"/>
    <cellStyle name="Currency 4 5 2 7 2 2" xfId="0"/>
    <cellStyle name="Currency 4 5 2 7 2 3" xfId="0"/>
    <cellStyle name="Currency 4 5 2 7 3" xfId="0"/>
    <cellStyle name="Currency 4 5 2 7 4" xfId="0"/>
    <cellStyle name="Currency 4 5 2 8" xfId="0"/>
    <cellStyle name="Currency 4 5 2 8 2" xfId="0"/>
    <cellStyle name="Currency 4 5 2 8 3" xfId="0"/>
    <cellStyle name="Currency 4 5 2 9" xfId="0"/>
    <cellStyle name="Currency 4 5 3" xfId="0"/>
    <cellStyle name="Currency 4 5 3 2" xfId="0"/>
    <cellStyle name="Currency 4 5 3 2 2" xfId="0"/>
    <cellStyle name="Currency 4 5 3 2 2 2" xfId="0"/>
    <cellStyle name="Currency 4 5 3 2 2 2 2" xfId="0"/>
    <cellStyle name="Currency 4 5 3 2 2 2 2 2" xfId="0"/>
    <cellStyle name="Currency 4 5 3 2 2 2 2 2 2" xfId="0"/>
    <cellStyle name="Currency 4 5 3 2 2 2 2 2 2 2" xfId="0"/>
    <cellStyle name="Currency 4 5 3 2 2 2 2 2 2 3" xfId="0"/>
    <cellStyle name="Currency 4 5 3 2 2 2 2 2 3" xfId="0"/>
    <cellStyle name="Currency 4 5 3 2 2 2 2 2 4" xfId="0"/>
    <cellStyle name="Currency 4 5 3 2 2 2 2 3" xfId="0"/>
    <cellStyle name="Currency 4 5 3 2 2 2 2 3 2" xfId="0"/>
    <cellStyle name="Currency 4 5 3 2 2 2 2 3 3" xfId="0"/>
    <cellStyle name="Currency 4 5 3 2 2 2 2 4" xfId="0"/>
    <cellStyle name="Currency 4 5 3 2 2 2 2 5" xfId="0"/>
    <cellStyle name="Currency 4 5 3 2 2 2 3" xfId="0"/>
    <cellStyle name="Currency 4 5 3 2 2 2 3 2" xfId="0"/>
    <cellStyle name="Currency 4 5 3 2 2 2 3 2 2" xfId="0"/>
    <cellStyle name="Currency 4 5 3 2 2 2 3 2 3" xfId="0"/>
    <cellStyle name="Currency 4 5 3 2 2 2 3 3" xfId="0"/>
    <cellStyle name="Currency 4 5 3 2 2 2 3 4" xfId="0"/>
    <cellStyle name="Currency 4 5 3 2 2 2 4" xfId="0"/>
    <cellStyle name="Currency 4 5 3 2 2 2 4 2" xfId="0"/>
    <cellStyle name="Currency 4 5 3 2 2 2 4 3" xfId="0"/>
    <cellStyle name="Currency 4 5 3 2 2 2 5" xfId="0"/>
    <cellStyle name="Currency 4 5 3 2 2 2 6" xfId="0"/>
    <cellStyle name="Currency 4 5 3 2 2 3" xfId="0"/>
    <cellStyle name="Currency 4 5 3 2 2 3 2" xfId="0"/>
    <cellStyle name="Currency 4 5 3 2 2 3 2 2" xfId="0"/>
    <cellStyle name="Currency 4 5 3 2 2 3 2 2 2" xfId="0"/>
    <cellStyle name="Currency 4 5 3 2 2 3 2 2 3" xfId="0"/>
    <cellStyle name="Currency 4 5 3 2 2 3 2 3" xfId="0"/>
    <cellStyle name="Currency 4 5 3 2 2 3 2 4" xfId="0"/>
    <cellStyle name="Currency 4 5 3 2 2 3 3" xfId="0"/>
    <cellStyle name="Currency 4 5 3 2 2 3 3 2" xfId="0"/>
    <cellStyle name="Currency 4 5 3 2 2 3 3 3" xfId="0"/>
    <cellStyle name="Currency 4 5 3 2 2 3 4" xfId="0"/>
    <cellStyle name="Currency 4 5 3 2 2 3 5" xfId="0"/>
    <cellStyle name="Currency 4 5 3 2 2 4" xfId="0"/>
    <cellStyle name="Currency 4 5 3 2 2 4 2" xfId="0"/>
    <cellStyle name="Currency 4 5 3 2 2 4 2 2" xfId="0"/>
    <cellStyle name="Currency 4 5 3 2 2 4 2 3" xfId="0"/>
    <cellStyle name="Currency 4 5 3 2 2 4 3" xfId="0"/>
    <cellStyle name="Currency 4 5 3 2 2 4 4" xfId="0"/>
    <cellStyle name="Currency 4 5 3 2 2 5" xfId="0"/>
    <cellStyle name="Currency 4 5 3 2 2 5 2" xfId="0"/>
    <cellStyle name="Currency 4 5 3 2 2 5 3" xfId="0"/>
    <cellStyle name="Currency 4 5 3 2 2 6" xfId="0"/>
    <cellStyle name="Currency 4 5 3 2 2 7" xfId="0"/>
    <cellStyle name="Currency 4 5 3 2 3" xfId="0"/>
    <cellStyle name="Currency 4 5 3 2 3 2" xfId="0"/>
    <cellStyle name="Currency 4 5 3 2 3 2 2" xfId="0"/>
    <cellStyle name="Currency 4 5 3 2 3 2 2 2" xfId="0"/>
    <cellStyle name="Currency 4 5 3 2 3 2 2 2 2" xfId="0"/>
    <cellStyle name="Currency 4 5 3 2 3 2 2 2 3" xfId="0"/>
    <cellStyle name="Currency 4 5 3 2 3 2 2 3" xfId="0"/>
    <cellStyle name="Currency 4 5 3 2 3 2 2 4" xfId="0"/>
    <cellStyle name="Currency 4 5 3 2 3 2 3" xfId="0"/>
    <cellStyle name="Currency 4 5 3 2 3 2 3 2" xfId="0"/>
    <cellStyle name="Currency 4 5 3 2 3 2 3 3" xfId="0"/>
    <cellStyle name="Currency 4 5 3 2 3 2 4" xfId="0"/>
    <cellStyle name="Currency 4 5 3 2 3 2 5" xfId="0"/>
    <cellStyle name="Currency 4 5 3 2 3 3" xfId="0"/>
    <cellStyle name="Currency 4 5 3 2 3 3 2" xfId="0"/>
    <cellStyle name="Currency 4 5 3 2 3 3 2 2" xfId="0"/>
    <cellStyle name="Currency 4 5 3 2 3 3 2 3" xfId="0"/>
    <cellStyle name="Currency 4 5 3 2 3 3 3" xfId="0"/>
    <cellStyle name="Currency 4 5 3 2 3 3 4" xfId="0"/>
    <cellStyle name="Currency 4 5 3 2 3 4" xfId="0"/>
    <cellStyle name="Currency 4 5 3 2 3 4 2" xfId="0"/>
    <cellStyle name="Currency 4 5 3 2 3 4 3" xfId="0"/>
    <cellStyle name="Currency 4 5 3 2 3 5" xfId="0"/>
    <cellStyle name="Currency 4 5 3 2 3 6" xfId="0"/>
    <cellStyle name="Currency 4 5 3 2 4" xfId="0"/>
    <cellStyle name="Currency 4 5 3 2 4 2" xfId="0"/>
    <cellStyle name="Currency 4 5 3 2 4 2 2" xfId="0"/>
    <cellStyle name="Currency 4 5 3 2 4 2 2 2" xfId="0"/>
    <cellStyle name="Currency 4 5 3 2 4 2 2 3" xfId="0"/>
    <cellStyle name="Currency 4 5 3 2 4 2 3" xfId="0"/>
    <cellStyle name="Currency 4 5 3 2 4 2 4" xfId="0"/>
    <cellStyle name="Currency 4 5 3 2 4 3" xfId="0"/>
    <cellStyle name="Currency 4 5 3 2 4 3 2" xfId="0"/>
    <cellStyle name="Currency 4 5 3 2 4 3 3" xfId="0"/>
    <cellStyle name="Currency 4 5 3 2 4 4" xfId="0"/>
    <cellStyle name="Currency 4 5 3 2 4 5" xfId="0"/>
    <cellStyle name="Currency 4 5 3 2 5" xfId="0"/>
    <cellStyle name="Currency 4 5 3 2 5 2" xfId="0"/>
    <cellStyle name="Currency 4 5 3 2 5 2 2" xfId="0"/>
    <cellStyle name="Currency 4 5 3 2 5 2 3" xfId="0"/>
    <cellStyle name="Currency 4 5 3 2 5 3" xfId="0"/>
    <cellStyle name="Currency 4 5 3 2 5 4" xfId="0"/>
    <cellStyle name="Currency 4 5 3 2 6" xfId="0"/>
    <cellStyle name="Currency 4 5 3 2 6 2" xfId="0"/>
    <cellStyle name="Currency 4 5 3 2 6 3" xfId="0"/>
    <cellStyle name="Currency 4 5 3 2 7" xfId="0"/>
    <cellStyle name="Currency 4 5 3 2 8" xfId="0"/>
    <cellStyle name="Currency 4 5 3 3" xfId="0"/>
    <cellStyle name="Currency 4 5 3 3 2" xfId="0"/>
    <cellStyle name="Currency 4 5 3 3 2 2" xfId="0"/>
    <cellStyle name="Currency 4 5 3 3 2 2 2" xfId="0"/>
    <cellStyle name="Currency 4 5 3 3 2 2 2 2" xfId="0"/>
    <cellStyle name="Currency 4 5 3 3 2 2 2 2 2" xfId="0"/>
    <cellStyle name="Currency 4 5 3 3 2 2 2 2 3" xfId="0"/>
    <cellStyle name="Currency 4 5 3 3 2 2 2 3" xfId="0"/>
    <cellStyle name="Currency 4 5 3 3 2 2 2 4" xfId="0"/>
    <cellStyle name="Currency 4 5 3 3 2 2 3" xfId="0"/>
    <cellStyle name="Currency 4 5 3 3 2 2 3 2" xfId="0"/>
    <cellStyle name="Currency 4 5 3 3 2 2 3 3" xfId="0"/>
    <cellStyle name="Currency 4 5 3 3 2 2 4" xfId="0"/>
    <cellStyle name="Currency 4 5 3 3 2 2 5" xfId="0"/>
    <cellStyle name="Currency 4 5 3 3 2 3" xfId="0"/>
    <cellStyle name="Currency 4 5 3 3 2 3 2" xfId="0"/>
    <cellStyle name="Currency 4 5 3 3 2 3 2 2" xfId="0"/>
    <cellStyle name="Currency 4 5 3 3 2 3 2 3" xfId="0"/>
    <cellStyle name="Currency 4 5 3 3 2 3 3" xfId="0"/>
    <cellStyle name="Currency 4 5 3 3 2 3 4" xfId="0"/>
    <cellStyle name="Currency 4 5 3 3 2 4" xfId="0"/>
    <cellStyle name="Currency 4 5 3 3 2 4 2" xfId="0"/>
    <cellStyle name="Currency 4 5 3 3 2 4 3" xfId="0"/>
    <cellStyle name="Currency 4 5 3 3 2 5" xfId="0"/>
    <cellStyle name="Currency 4 5 3 3 2 6" xfId="0"/>
    <cellStyle name="Currency 4 5 3 3 3" xfId="0"/>
    <cellStyle name="Currency 4 5 3 3 3 2" xfId="0"/>
    <cellStyle name="Currency 4 5 3 3 3 2 2" xfId="0"/>
    <cellStyle name="Currency 4 5 3 3 3 2 2 2" xfId="0"/>
    <cellStyle name="Currency 4 5 3 3 3 2 2 3" xfId="0"/>
    <cellStyle name="Currency 4 5 3 3 3 2 3" xfId="0"/>
    <cellStyle name="Currency 4 5 3 3 3 2 4" xfId="0"/>
    <cellStyle name="Currency 4 5 3 3 3 3" xfId="0"/>
    <cellStyle name="Currency 4 5 3 3 3 3 2" xfId="0"/>
    <cellStyle name="Currency 4 5 3 3 3 3 3" xfId="0"/>
    <cellStyle name="Currency 4 5 3 3 3 4" xfId="0"/>
    <cellStyle name="Currency 4 5 3 3 3 5" xfId="0"/>
    <cellStyle name="Currency 4 5 3 3 4" xfId="0"/>
    <cellStyle name="Currency 4 5 3 3 4 2" xfId="0"/>
    <cellStyle name="Currency 4 5 3 3 4 2 2" xfId="0"/>
    <cellStyle name="Currency 4 5 3 3 4 2 3" xfId="0"/>
    <cellStyle name="Currency 4 5 3 3 4 3" xfId="0"/>
    <cellStyle name="Currency 4 5 3 3 4 4" xfId="0"/>
    <cellStyle name="Currency 4 5 3 3 5" xfId="0"/>
    <cellStyle name="Currency 4 5 3 3 5 2" xfId="0"/>
    <cellStyle name="Currency 4 5 3 3 5 3" xfId="0"/>
    <cellStyle name="Currency 4 5 3 3 6" xfId="0"/>
    <cellStyle name="Currency 4 5 3 3 7" xfId="0"/>
    <cellStyle name="Currency 4 5 3 4" xfId="0"/>
    <cellStyle name="Currency 4 5 3 4 2" xfId="0"/>
    <cellStyle name="Currency 4 5 3 4 2 2" xfId="0"/>
    <cellStyle name="Currency 4 5 3 4 2 2 2" xfId="0"/>
    <cellStyle name="Currency 4 5 3 4 2 2 2 2" xfId="0"/>
    <cellStyle name="Currency 4 5 3 4 2 2 2 3" xfId="0"/>
    <cellStyle name="Currency 4 5 3 4 2 2 3" xfId="0"/>
    <cellStyle name="Currency 4 5 3 4 2 2 4" xfId="0"/>
    <cellStyle name="Currency 4 5 3 4 2 3" xfId="0"/>
    <cellStyle name="Currency 4 5 3 4 2 3 2" xfId="0"/>
    <cellStyle name="Currency 4 5 3 4 2 3 3" xfId="0"/>
    <cellStyle name="Currency 4 5 3 4 2 4" xfId="0"/>
    <cellStyle name="Currency 4 5 3 4 2 5" xfId="0"/>
    <cellStyle name="Currency 4 5 3 4 3" xfId="0"/>
    <cellStyle name="Currency 4 5 3 4 3 2" xfId="0"/>
    <cellStyle name="Currency 4 5 3 4 3 2 2" xfId="0"/>
    <cellStyle name="Currency 4 5 3 4 3 2 3" xfId="0"/>
    <cellStyle name="Currency 4 5 3 4 3 3" xfId="0"/>
    <cellStyle name="Currency 4 5 3 4 3 4" xfId="0"/>
    <cellStyle name="Currency 4 5 3 4 4" xfId="0"/>
    <cellStyle name="Currency 4 5 3 4 4 2" xfId="0"/>
    <cellStyle name="Currency 4 5 3 4 4 3" xfId="0"/>
    <cellStyle name="Currency 4 5 3 4 5" xfId="0"/>
    <cellStyle name="Currency 4 5 3 4 6" xfId="0"/>
    <cellStyle name="Currency 4 5 3 5" xfId="0"/>
    <cellStyle name="Currency 4 5 3 5 2" xfId="0"/>
    <cellStyle name="Currency 4 5 3 5 2 2" xfId="0"/>
    <cellStyle name="Currency 4 5 3 5 2 2 2" xfId="0"/>
    <cellStyle name="Currency 4 5 3 5 2 2 3" xfId="0"/>
    <cellStyle name="Currency 4 5 3 5 2 3" xfId="0"/>
    <cellStyle name="Currency 4 5 3 5 2 4" xfId="0"/>
    <cellStyle name="Currency 4 5 3 5 3" xfId="0"/>
    <cellStyle name="Currency 4 5 3 5 3 2" xfId="0"/>
    <cellStyle name="Currency 4 5 3 5 3 3" xfId="0"/>
    <cellStyle name="Currency 4 5 3 5 4" xfId="0"/>
    <cellStyle name="Currency 4 5 3 5 5" xfId="0"/>
    <cellStyle name="Currency 4 5 3 6" xfId="0"/>
    <cellStyle name="Currency 4 5 3 6 2" xfId="0"/>
    <cellStyle name="Currency 4 5 3 6 2 2" xfId="0"/>
    <cellStyle name="Currency 4 5 3 6 2 3" xfId="0"/>
    <cellStyle name="Currency 4 5 3 6 3" xfId="0"/>
    <cellStyle name="Currency 4 5 3 6 4" xfId="0"/>
    <cellStyle name="Currency 4 5 3 7" xfId="0"/>
    <cellStyle name="Currency 4 5 3 7 2" xfId="0"/>
    <cellStyle name="Currency 4 5 3 7 3" xfId="0"/>
    <cellStyle name="Currency 4 5 3 8" xfId="0"/>
    <cellStyle name="Currency 4 5 3 9" xfId="0"/>
    <cellStyle name="Currency 4 5 4" xfId="0"/>
    <cellStyle name="Currency 4 5 4 2" xfId="0"/>
    <cellStyle name="Currency 4 5 4 2 2" xfId="0"/>
    <cellStyle name="Currency 4 5 4 2 2 2" xfId="0"/>
    <cellStyle name="Currency 4 5 4 2 2 2 2" xfId="0"/>
    <cellStyle name="Currency 4 5 4 2 2 2 2 2" xfId="0"/>
    <cellStyle name="Currency 4 5 4 2 2 2 2 2 2" xfId="0"/>
    <cellStyle name="Currency 4 5 4 2 2 2 2 2 3" xfId="0"/>
    <cellStyle name="Currency 4 5 4 2 2 2 2 3" xfId="0"/>
    <cellStyle name="Currency 4 5 4 2 2 2 2 4" xfId="0"/>
    <cellStyle name="Currency 4 5 4 2 2 2 3" xfId="0"/>
    <cellStyle name="Currency 4 5 4 2 2 2 3 2" xfId="0"/>
    <cellStyle name="Currency 4 5 4 2 2 2 3 3" xfId="0"/>
    <cellStyle name="Currency 4 5 4 2 2 2 4" xfId="0"/>
    <cellStyle name="Currency 4 5 4 2 2 2 5" xfId="0"/>
    <cellStyle name="Currency 4 5 4 2 2 3" xfId="0"/>
    <cellStyle name="Currency 4 5 4 2 2 3 2" xfId="0"/>
    <cellStyle name="Currency 4 5 4 2 2 3 2 2" xfId="0"/>
    <cellStyle name="Currency 4 5 4 2 2 3 2 3" xfId="0"/>
    <cellStyle name="Currency 4 5 4 2 2 3 3" xfId="0"/>
    <cellStyle name="Currency 4 5 4 2 2 3 4" xfId="0"/>
    <cellStyle name="Currency 4 5 4 2 2 4" xfId="0"/>
    <cellStyle name="Currency 4 5 4 2 2 4 2" xfId="0"/>
    <cellStyle name="Currency 4 5 4 2 2 4 3" xfId="0"/>
    <cellStyle name="Currency 4 5 4 2 2 5" xfId="0"/>
    <cellStyle name="Currency 4 5 4 2 2 6" xfId="0"/>
    <cellStyle name="Currency 4 5 4 2 3" xfId="0"/>
    <cellStyle name="Currency 4 5 4 2 3 2" xfId="0"/>
    <cellStyle name="Currency 4 5 4 2 3 2 2" xfId="0"/>
    <cellStyle name="Currency 4 5 4 2 3 2 2 2" xfId="0"/>
    <cellStyle name="Currency 4 5 4 2 3 2 2 3" xfId="0"/>
    <cellStyle name="Currency 4 5 4 2 3 2 3" xfId="0"/>
    <cellStyle name="Currency 4 5 4 2 3 2 4" xfId="0"/>
    <cellStyle name="Currency 4 5 4 2 3 3" xfId="0"/>
    <cellStyle name="Currency 4 5 4 2 3 3 2" xfId="0"/>
    <cellStyle name="Currency 4 5 4 2 3 3 3" xfId="0"/>
    <cellStyle name="Currency 4 5 4 2 3 4" xfId="0"/>
    <cellStyle name="Currency 4 5 4 2 3 5" xfId="0"/>
    <cellStyle name="Currency 4 5 4 2 4" xfId="0"/>
    <cellStyle name="Currency 4 5 4 2 4 2" xfId="0"/>
    <cellStyle name="Currency 4 5 4 2 4 2 2" xfId="0"/>
    <cellStyle name="Currency 4 5 4 2 4 2 3" xfId="0"/>
    <cellStyle name="Currency 4 5 4 2 4 3" xfId="0"/>
    <cellStyle name="Currency 4 5 4 2 4 4" xfId="0"/>
    <cellStyle name="Currency 4 5 4 2 5" xfId="0"/>
    <cellStyle name="Currency 4 5 4 2 5 2" xfId="0"/>
    <cellStyle name="Currency 4 5 4 2 5 3" xfId="0"/>
    <cellStyle name="Currency 4 5 4 2 6" xfId="0"/>
    <cellStyle name="Currency 4 5 4 2 7" xfId="0"/>
    <cellStyle name="Currency 4 5 4 3" xfId="0"/>
    <cellStyle name="Currency 4 5 4 3 2" xfId="0"/>
    <cellStyle name="Currency 4 5 4 3 2 2" xfId="0"/>
    <cellStyle name="Currency 4 5 4 3 2 2 2" xfId="0"/>
    <cellStyle name="Currency 4 5 4 3 2 2 2 2" xfId="0"/>
    <cellStyle name="Currency 4 5 4 3 2 2 2 3" xfId="0"/>
    <cellStyle name="Currency 4 5 4 3 2 2 3" xfId="0"/>
    <cellStyle name="Currency 4 5 4 3 2 2 4" xfId="0"/>
    <cellStyle name="Currency 4 5 4 3 2 3" xfId="0"/>
    <cellStyle name="Currency 4 5 4 3 2 3 2" xfId="0"/>
    <cellStyle name="Currency 4 5 4 3 2 3 3" xfId="0"/>
    <cellStyle name="Currency 4 5 4 3 2 4" xfId="0"/>
    <cellStyle name="Currency 4 5 4 3 2 5" xfId="0"/>
    <cellStyle name="Currency 4 5 4 3 3" xfId="0"/>
    <cellStyle name="Currency 4 5 4 3 3 2" xfId="0"/>
    <cellStyle name="Currency 4 5 4 3 3 2 2" xfId="0"/>
    <cellStyle name="Currency 4 5 4 3 3 2 3" xfId="0"/>
    <cellStyle name="Currency 4 5 4 3 3 3" xfId="0"/>
    <cellStyle name="Currency 4 5 4 3 3 4" xfId="0"/>
    <cellStyle name="Currency 4 5 4 3 4" xfId="0"/>
    <cellStyle name="Currency 4 5 4 3 4 2" xfId="0"/>
    <cellStyle name="Currency 4 5 4 3 4 3" xfId="0"/>
    <cellStyle name="Currency 4 5 4 3 5" xfId="0"/>
    <cellStyle name="Currency 4 5 4 3 6" xfId="0"/>
    <cellStyle name="Currency 4 5 4 4" xfId="0"/>
    <cellStyle name="Currency 4 5 4 4 2" xfId="0"/>
    <cellStyle name="Currency 4 5 4 4 2 2" xfId="0"/>
    <cellStyle name="Currency 4 5 4 4 2 2 2" xfId="0"/>
    <cellStyle name="Currency 4 5 4 4 2 2 3" xfId="0"/>
    <cellStyle name="Currency 4 5 4 4 2 3" xfId="0"/>
    <cellStyle name="Currency 4 5 4 4 2 4" xfId="0"/>
    <cellStyle name="Currency 4 5 4 4 3" xfId="0"/>
    <cellStyle name="Currency 4 5 4 4 3 2" xfId="0"/>
    <cellStyle name="Currency 4 5 4 4 3 3" xfId="0"/>
    <cellStyle name="Currency 4 5 4 4 4" xfId="0"/>
    <cellStyle name="Currency 4 5 4 4 5" xfId="0"/>
    <cellStyle name="Currency 4 5 4 5" xfId="0"/>
    <cellStyle name="Currency 4 5 4 5 2" xfId="0"/>
    <cellStyle name="Currency 4 5 4 5 2 2" xfId="0"/>
    <cellStyle name="Currency 4 5 4 5 2 3" xfId="0"/>
    <cellStyle name="Currency 4 5 4 5 3" xfId="0"/>
    <cellStyle name="Currency 4 5 4 5 4" xfId="0"/>
    <cellStyle name="Currency 4 5 4 6" xfId="0"/>
    <cellStyle name="Currency 4 5 4 6 2" xfId="0"/>
    <cellStyle name="Currency 4 5 4 6 3" xfId="0"/>
    <cellStyle name="Currency 4 5 4 7" xfId="0"/>
    <cellStyle name="Currency 4 5 4 8" xfId="0"/>
    <cellStyle name="Currency 4 5 5" xfId="0"/>
    <cellStyle name="Currency 4 5 5 2" xfId="0"/>
    <cellStyle name="Currency 4 5 5 2 2" xfId="0"/>
    <cellStyle name="Currency 4 5 5 2 2 2" xfId="0"/>
    <cellStyle name="Currency 4 5 5 2 2 2 2" xfId="0"/>
    <cellStyle name="Currency 4 5 5 2 2 2 2 2" xfId="0"/>
    <cellStyle name="Currency 4 5 5 2 2 2 2 3" xfId="0"/>
    <cellStyle name="Currency 4 5 5 2 2 2 3" xfId="0"/>
    <cellStyle name="Currency 4 5 5 2 2 2 4" xfId="0"/>
    <cellStyle name="Currency 4 5 5 2 2 3" xfId="0"/>
    <cellStyle name="Currency 4 5 5 2 2 3 2" xfId="0"/>
    <cellStyle name="Currency 4 5 5 2 2 3 3" xfId="0"/>
    <cellStyle name="Currency 4 5 5 2 2 4" xfId="0"/>
    <cellStyle name="Currency 4 5 5 2 2 5" xfId="0"/>
    <cellStyle name="Currency 4 5 5 2 3" xfId="0"/>
    <cellStyle name="Currency 4 5 5 2 3 2" xfId="0"/>
    <cellStyle name="Currency 4 5 5 2 3 2 2" xfId="0"/>
    <cellStyle name="Currency 4 5 5 2 3 2 3" xfId="0"/>
    <cellStyle name="Currency 4 5 5 2 3 3" xfId="0"/>
    <cellStyle name="Currency 4 5 5 2 3 4" xfId="0"/>
    <cellStyle name="Currency 4 5 5 2 4" xfId="0"/>
    <cellStyle name="Currency 4 5 5 2 4 2" xfId="0"/>
    <cellStyle name="Currency 4 5 5 2 4 3" xfId="0"/>
    <cellStyle name="Currency 4 5 5 2 5" xfId="0"/>
    <cellStyle name="Currency 4 5 5 2 6" xfId="0"/>
    <cellStyle name="Currency 4 5 5 3" xfId="0"/>
    <cellStyle name="Currency 4 5 5 3 2" xfId="0"/>
    <cellStyle name="Currency 4 5 5 3 2 2" xfId="0"/>
    <cellStyle name="Currency 4 5 5 3 2 2 2" xfId="0"/>
    <cellStyle name="Currency 4 5 5 3 2 2 3" xfId="0"/>
    <cellStyle name="Currency 4 5 5 3 2 3" xfId="0"/>
    <cellStyle name="Currency 4 5 5 3 2 4" xfId="0"/>
    <cellStyle name="Currency 4 5 5 3 3" xfId="0"/>
    <cellStyle name="Currency 4 5 5 3 3 2" xfId="0"/>
    <cellStyle name="Currency 4 5 5 3 3 3" xfId="0"/>
    <cellStyle name="Currency 4 5 5 3 4" xfId="0"/>
    <cellStyle name="Currency 4 5 5 3 5" xfId="0"/>
    <cellStyle name="Currency 4 5 5 4" xfId="0"/>
    <cellStyle name="Currency 4 5 5 4 2" xfId="0"/>
    <cellStyle name="Currency 4 5 5 4 2 2" xfId="0"/>
    <cellStyle name="Currency 4 5 5 4 2 3" xfId="0"/>
    <cellStyle name="Currency 4 5 5 4 3" xfId="0"/>
    <cellStyle name="Currency 4 5 5 4 4" xfId="0"/>
    <cellStyle name="Currency 4 5 5 5" xfId="0"/>
    <cellStyle name="Currency 4 5 5 5 2" xfId="0"/>
    <cellStyle name="Currency 4 5 5 5 3" xfId="0"/>
    <cellStyle name="Currency 4 5 5 6" xfId="0"/>
    <cellStyle name="Currency 4 5 5 7" xfId="0"/>
    <cellStyle name="Currency 4 5 6" xfId="0"/>
    <cellStyle name="Currency 4 5 6 2" xfId="0"/>
    <cellStyle name="Currency 4 5 6 2 2" xfId="0"/>
    <cellStyle name="Currency 4 5 6 2 2 2" xfId="0"/>
    <cellStyle name="Currency 4 5 6 2 2 2 2" xfId="0"/>
    <cellStyle name="Currency 4 5 6 2 2 2 3" xfId="0"/>
    <cellStyle name="Currency 4 5 6 2 2 3" xfId="0"/>
    <cellStyle name="Currency 4 5 6 2 2 4" xfId="0"/>
    <cellStyle name="Currency 4 5 6 2 3" xfId="0"/>
    <cellStyle name="Currency 4 5 6 2 3 2" xfId="0"/>
    <cellStyle name="Currency 4 5 6 2 3 3" xfId="0"/>
    <cellStyle name="Currency 4 5 6 2 4" xfId="0"/>
    <cellStyle name="Currency 4 5 6 2 5" xfId="0"/>
    <cellStyle name="Currency 4 5 6 3" xfId="0"/>
    <cellStyle name="Currency 4 5 6 3 2" xfId="0"/>
    <cellStyle name="Currency 4 5 6 3 2 2" xfId="0"/>
    <cellStyle name="Currency 4 5 6 3 2 3" xfId="0"/>
    <cellStyle name="Currency 4 5 6 3 3" xfId="0"/>
    <cellStyle name="Currency 4 5 6 3 4" xfId="0"/>
    <cellStyle name="Currency 4 5 6 4" xfId="0"/>
    <cellStyle name="Currency 4 5 6 4 2" xfId="0"/>
    <cellStyle name="Currency 4 5 6 4 3" xfId="0"/>
    <cellStyle name="Currency 4 5 6 5" xfId="0"/>
    <cellStyle name="Currency 4 5 6 6" xfId="0"/>
    <cellStyle name="Currency 4 5 7" xfId="0"/>
    <cellStyle name="Currency 4 5 7 2" xfId="0"/>
    <cellStyle name="Currency 4 5 7 2 2" xfId="0"/>
    <cellStyle name="Currency 4 5 7 2 2 2" xfId="0"/>
    <cellStyle name="Currency 4 5 7 2 2 3" xfId="0"/>
    <cellStyle name="Currency 4 5 7 2 3" xfId="0"/>
    <cellStyle name="Currency 4 5 7 2 4" xfId="0"/>
    <cellStyle name="Currency 4 5 7 3" xfId="0"/>
    <cellStyle name="Currency 4 5 7 3 2" xfId="0"/>
    <cellStyle name="Currency 4 5 7 3 3" xfId="0"/>
    <cellStyle name="Currency 4 5 7 4" xfId="0"/>
    <cellStyle name="Currency 4 5 7 5" xfId="0"/>
    <cellStyle name="Currency 4 5 8" xfId="0"/>
    <cellStyle name="Currency 4 5 8 2" xfId="0"/>
    <cellStyle name="Currency 4 5 8 2 2" xfId="0"/>
    <cellStyle name="Currency 4 5 8 2 3" xfId="0"/>
    <cellStyle name="Currency 4 5 8 3" xfId="0"/>
    <cellStyle name="Currency 4 5 8 4" xfId="0"/>
    <cellStyle name="Currency 4 5 9" xfId="0"/>
    <cellStyle name="Currency 4 5 9 2" xfId="0"/>
    <cellStyle name="Currency 4 5 9 3" xfId="0"/>
    <cellStyle name="Currency 4 6" xfId="0"/>
    <cellStyle name="Currency 4 6 10" xfId="0"/>
    <cellStyle name="Currency 4 6 2" xfId="0"/>
    <cellStyle name="Currency 4 6 2 2" xfId="0"/>
    <cellStyle name="Currency 4 6 2 2 2" xfId="0"/>
    <cellStyle name="Currency 4 6 2 2 2 2" xfId="0"/>
    <cellStyle name="Currency 4 6 2 2 2 2 2" xfId="0"/>
    <cellStyle name="Currency 4 6 2 2 2 2 2 2" xfId="0"/>
    <cellStyle name="Currency 4 6 2 2 2 2 2 2 2" xfId="0"/>
    <cellStyle name="Currency 4 6 2 2 2 2 2 2 2 2" xfId="0"/>
    <cellStyle name="Currency 4 6 2 2 2 2 2 2 2 3" xfId="0"/>
    <cellStyle name="Currency 4 6 2 2 2 2 2 2 3" xfId="0"/>
    <cellStyle name="Currency 4 6 2 2 2 2 2 2 4" xfId="0"/>
    <cellStyle name="Currency 4 6 2 2 2 2 2 3" xfId="0"/>
    <cellStyle name="Currency 4 6 2 2 2 2 2 3 2" xfId="0"/>
    <cellStyle name="Currency 4 6 2 2 2 2 2 3 3" xfId="0"/>
    <cellStyle name="Currency 4 6 2 2 2 2 2 4" xfId="0"/>
    <cellStyle name="Currency 4 6 2 2 2 2 2 5" xfId="0"/>
    <cellStyle name="Currency 4 6 2 2 2 2 3" xfId="0"/>
    <cellStyle name="Currency 4 6 2 2 2 2 3 2" xfId="0"/>
    <cellStyle name="Currency 4 6 2 2 2 2 3 2 2" xfId="0"/>
    <cellStyle name="Currency 4 6 2 2 2 2 3 2 3" xfId="0"/>
    <cellStyle name="Currency 4 6 2 2 2 2 3 3" xfId="0"/>
    <cellStyle name="Currency 4 6 2 2 2 2 3 4" xfId="0"/>
    <cellStyle name="Currency 4 6 2 2 2 2 4" xfId="0"/>
    <cellStyle name="Currency 4 6 2 2 2 2 4 2" xfId="0"/>
    <cellStyle name="Currency 4 6 2 2 2 2 4 3" xfId="0"/>
    <cellStyle name="Currency 4 6 2 2 2 2 5" xfId="0"/>
    <cellStyle name="Currency 4 6 2 2 2 2 6" xfId="0"/>
    <cellStyle name="Currency 4 6 2 2 2 3" xfId="0"/>
    <cellStyle name="Currency 4 6 2 2 2 3 2" xfId="0"/>
    <cellStyle name="Currency 4 6 2 2 2 3 2 2" xfId="0"/>
    <cellStyle name="Currency 4 6 2 2 2 3 2 2 2" xfId="0"/>
    <cellStyle name="Currency 4 6 2 2 2 3 2 2 3" xfId="0"/>
    <cellStyle name="Currency 4 6 2 2 2 3 2 3" xfId="0"/>
    <cellStyle name="Currency 4 6 2 2 2 3 2 4" xfId="0"/>
    <cellStyle name="Currency 4 6 2 2 2 3 3" xfId="0"/>
    <cellStyle name="Currency 4 6 2 2 2 3 3 2" xfId="0"/>
    <cellStyle name="Currency 4 6 2 2 2 3 3 3" xfId="0"/>
    <cellStyle name="Currency 4 6 2 2 2 3 4" xfId="0"/>
    <cellStyle name="Currency 4 6 2 2 2 3 5" xfId="0"/>
    <cellStyle name="Currency 4 6 2 2 2 4" xfId="0"/>
    <cellStyle name="Currency 4 6 2 2 2 4 2" xfId="0"/>
    <cellStyle name="Currency 4 6 2 2 2 4 2 2" xfId="0"/>
    <cellStyle name="Currency 4 6 2 2 2 4 2 3" xfId="0"/>
    <cellStyle name="Currency 4 6 2 2 2 4 3" xfId="0"/>
    <cellStyle name="Currency 4 6 2 2 2 4 4" xfId="0"/>
    <cellStyle name="Currency 4 6 2 2 2 5" xfId="0"/>
    <cellStyle name="Currency 4 6 2 2 2 5 2" xfId="0"/>
    <cellStyle name="Currency 4 6 2 2 2 5 3" xfId="0"/>
    <cellStyle name="Currency 4 6 2 2 2 6" xfId="0"/>
    <cellStyle name="Currency 4 6 2 2 2 7" xfId="0"/>
    <cellStyle name="Currency 4 6 2 2 3" xfId="0"/>
    <cellStyle name="Currency 4 6 2 2 3 2" xfId="0"/>
    <cellStyle name="Currency 4 6 2 2 3 2 2" xfId="0"/>
    <cellStyle name="Currency 4 6 2 2 3 2 2 2" xfId="0"/>
    <cellStyle name="Currency 4 6 2 2 3 2 2 2 2" xfId="0"/>
    <cellStyle name="Currency 4 6 2 2 3 2 2 2 3" xfId="0"/>
    <cellStyle name="Currency 4 6 2 2 3 2 2 3" xfId="0"/>
    <cellStyle name="Currency 4 6 2 2 3 2 2 4" xfId="0"/>
    <cellStyle name="Currency 4 6 2 2 3 2 3" xfId="0"/>
    <cellStyle name="Currency 4 6 2 2 3 2 3 2" xfId="0"/>
    <cellStyle name="Currency 4 6 2 2 3 2 3 3" xfId="0"/>
    <cellStyle name="Currency 4 6 2 2 3 2 4" xfId="0"/>
    <cellStyle name="Currency 4 6 2 2 3 2 5" xfId="0"/>
    <cellStyle name="Currency 4 6 2 2 3 3" xfId="0"/>
    <cellStyle name="Currency 4 6 2 2 3 3 2" xfId="0"/>
    <cellStyle name="Currency 4 6 2 2 3 3 2 2" xfId="0"/>
    <cellStyle name="Currency 4 6 2 2 3 3 2 3" xfId="0"/>
    <cellStyle name="Currency 4 6 2 2 3 3 3" xfId="0"/>
    <cellStyle name="Currency 4 6 2 2 3 3 4" xfId="0"/>
    <cellStyle name="Currency 4 6 2 2 3 4" xfId="0"/>
    <cellStyle name="Currency 4 6 2 2 3 4 2" xfId="0"/>
    <cellStyle name="Currency 4 6 2 2 3 4 3" xfId="0"/>
    <cellStyle name="Currency 4 6 2 2 3 5" xfId="0"/>
    <cellStyle name="Currency 4 6 2 2 3 6" xfId="0"/>
    <cellStyle name="Currency 4 6 2 2 4" xfId="0"/>
    <cellStyle name="Currency 4 6 2 2 4 2" xfId="0"/>
    <cellStyle name="Currency 4 6 2 2 4 2 2" xfId="0"/>
    <cellStyle name="Currency 4 6 2 2 4 2 2 2" xfId="0"/>
    <cellStyle name="Currency 4 6 2 2 4 2 2 3" xfId="0"/>
    <cellStyle name="Currency 4 6 2 2 4 2 3" xfId="0"/>
    <cellStyle name="Currency 4 6 2 2 4 2 4" xfId="0"/>
    <cellStyle name="Currency 4 6 2 2 4 3" xfId="0"/>
    <cellStyle name="Currency 4 6 2 2 4 3 2" xfId="0"/>
    <cellStyle name="Currency 4 6 2 2 4 3 3" xfId="0"/>
    <cellStyle name="Currency 4 6 2 2 4 4" xfId="0"/>
    <cellStyle name="Currency 4 6 2 2 4 5" xfId="0"/>
    <cellStyle name="Currency 4 6 2 2 5" xfId="0"/>
    <cellStyle name="Currency 4 6 2 2 5 2" xfId="0"/>
    <cellStyle name="Currency 4 6 2 2 5 2 2" xfId="0"/>
    <cellStyle name="Currency 4 6 2 2 5 2 3" xfId="0"/>
    <cellStyle name="Currency 4 6 2 2 5 3" xfId="0"/>
    <cellStyle name="Currency 4 6 2 2 5 4" xfId="0"/>
    <cellStyle name="Currency 4 6 2 2 6" xfId="0"/>
    <cellStyle name="Currency 4 6 2 2 6 2" xfId="0"/>
    <cellStyle name="Currency 4 6 2 2 6 3" xfId="0"/>
    <cellStyle name="Currency 4 6 2 2 7" xfId="0"/>
    <cellStyle name="Currency 4 6 2 2 8" xfId="0"/>
    <cellStyle name="Currency 4 6 2 3" xfId="0"/>
    <cellStyle name="Currency 4 6 2 3 2" xfId="0"/>
    <cellStyle name="Currency 4 6 2 3 2 2" xfId="0"/>
    <cellStyle name="Currency 4 6 2 3 2 2 2" xfId="0"/>
    <cellStyle name="Currency 4 6 2 3 2 2 2 2" xfId="0"/>
    <cellStyle name="Currency 4 6 2 3 2 2 2 2 2" xfId="0"/>
    <cellStyle name="Currency 4 6 2 3 2 2 2 2 3" xfId="0"/>
    <cellStyle name="Currency 4 6 2 3 2 2 2 3" xfId="0"/>
    <cellStyle name="Currency 4 6 2 3 2 2 2 4" xfId="0"/>
    <cellStyle name="Currency 4 6 2 3 2 2 3" xfId="0"/>
    <cellStyle name="Currency 4 6 2 3 2 2 3 2" xfId="0"/>
    <cellStyle name="Currency 4 6 2 3 2 2 3 3" xfId="0"/>
    <cellStyle name="Currency 4 6 2 3 2 2 4" xfId="0"/>
    <cellStyle name="Currency 4 6 2 3 2 2 5" xfId="0"/>
    <cellStyle name="Currency 4 6 2 3 2 3" xfId="0"/>
    <cellStyle name="Currency 4 6 2 3 2 3 2" xfId="0"/>
    <cellStyle name="Currency 4 6 2 3 2 3 2 2" xfId="0"/>
    <cellStyle name="Currency 4 6 2 3 2 3 2 3" xfId="0"/>
    <cellStyle name="Currency 4 6 2 3 2 3 3" xfId="0"/>
    <cellStyle name="Currency 4 6 2 3 2 3 4" xfId="0"/>
    <cellStyle name="Currency 4 6 2 3 2 4" xfId="0"/>
    <cellStyle name="Currency 4 6 2 3 2 4 2" xfId="0"/>
    <cellStyle name="Currency 4 6 2 3 2 4 3" xfId="0"/>
    <cellStyle name="Currency 4 6 2 3 2 5" xfId="0"/>
    <cellStyle name="Currency 4 6 2 3 2 6" xfId="0"/>
    <cellStyle name="Currency 4 6 2 3 3" xfId="0"/>
    <cellStyle name="Currency 4 6 2 3 3 2" xfId="0"/>
    <cellStyle name="Currency 4 6 2 3 3 2 2" xfId="0"/>
    <cellStyle name="Currency 4 6 2 3 3 2 2 2" xfId="0"/>
    <cellStyle name="Currency 4 6 2 3 3 2 2 3" xfId="0"/>
    <cellStyle name="Currency 4 6 2 3 3 2 3" xfId="0"/>
    <cellStyle name="Currency 4 6 2 3 3 2 4" xfId="0"/>
    <cellStyle name="Currency 4 6 2 3 3 3" xfId="0"/>
    <cellStyle name="Currency 4 6 2 3 3 3 2" xfId="0"/>
    <cellStyle name="Currency 4 6 2 3 3 3 3" xfId="0"/>
    <cellStyle name="Currency 4 6 2 3 3 4" xfId="0"/>
    <cellStyle name="Currency 4 6 2 3 3 5" xfId="0"/>
    <cellStyle name="Currency 4 6 2 3 4" xfId="0"/>
    <cellStyle name="Currency 4 6 2 3 4 2" xfId="0"/>
    <cellStyle name="Currency 4 6 2 3 4 2 2" xfId="0"/>
    <cellStyle name="Currency 4 6 2 3 4 2 3" xfId="0"/>
    <cellStyle name="Currency 4 6 2 3 4 3" xfId="0"/>
    <cellStyle name="Currency 4 6 2 3 4 4" xfId="0"/>
    <cellStyle name="Currency 4 6 2 3 5" xfId="0"/>
    <cellStyle name="Currency 4 6 2 3 5 2" xfId="0"/>
    <cellStyle name="Currency 4 6 2 3 5 3" xfId="0"/>
    <cellStyle name="Currency 4 6 2 3 6" xfId="0"/>
    <cellStyle name="Currency 4 6 2 3 7" xfId="0"/>
    <cellStyle name="Currency 4 6 2 4" xfId="0"/>
    <cellStyle name="Currency 4 6 2 4 2" xfId="0"/>
    <cellStyle name="Currency 4 6 2 4 2 2" xfId="0"/>
    <cellStyle name="Currency 4 6 2 4 2 2 2" xfId="0"/>
    <cellStyle name="Currency 4 6 2 4 2 2 2 2" xfId="0"/>
    <cellStyle name="Currency 4 6 2 4 2 2 2 3" xfId="0"/>
    <cellStyle name="Currency 4 6 2 4 2 2 3" xfId="0"/>
    <cellStyle name="Currency 4 6 2 4 2 2 4" xfId="0"/>
    <cellStyle name="Currency 4 6 2 4 2 3" xfId="0"/>
    <cellStyle name="Currency 4 6 2 4 2 3 2" xfId="0"/>
    <cellStyle name="Currency 4 6 2 4 2 3 3" xfId="0"/>
    <cellStyle name="Currency 4 6 2 4 2 4" xfId="0"/>
    <cellStyle name="Currency 4 6 2 4 2 5" xfId="0"/>
    <cellStyle name="Currency 4 6 2 4 3" xfId="0"/>
    <cellStyle name="Currency 4 6 2 4 3 2" xfId="0"/>
    <cellStyle name="Currency 4 6 2 4 3 2 2" xfId="0"/>
    <cellStyle name="Currency 4 6 2 4 3 2 3" xfId="0"/>
    <cellStyle name="Currency 4 6 2 4 3 3" xfId="0"/>
    <cellStyle name="Currency 4 6 2 4 3 4" xfId="0"/>
    <cellStyle name="Currency 4 6 2 4 4" xfId="0"/>
    <cellStyle name="Currency 4 6 2 4 4 2" xfId="0"/>
    <cellStyle name="Currency 4 6 2 4 4 3" xfId="0"/>
    <cellStyle name="Currency 4 6 2 4 5" xfId="0"/>
    <cellStyle name="Currency 4 6 2 4 6" xfId="0"/>
    <cellStyle name="Currency 4 6 2 5" xfId="0"/>
    <cellStyle name="Currency 4 6 2 5 2" xfId="0"/>
    <cellStyle name="Currency 4 6 2 5 2 2" xfId="0"/>
    <cellStyle name="Currency 4 6 2 5 2 2 2" xfId="0"/>
    <cellStyle name="Currency 4 6 2 5 2 2 3" xfId="0"/>
    <cellStyle name="Currency 4 6 2 5 2 3" xfId="0"/>
    <cellStyle name="Currency 4 6 2 5 2 4" xfId="0"/>
    <cellStyle name="Currency 4 6 2 5 3" xfId="0"/>
    <cellStyle name="Currency 4 6 2 5 3 2" xfId="0"/>
    <cellStyle name="Currency 4 6 2 5 3 3" xfId="0"/>
    <cellStyle name="Currency 4 6 2 5 4" xfId="0"/>
    <cellStyle name="Currency 4 6 2 5 5" xfId="0"/>
    <cellStyle name="Currency 4 6 2 6" xfId="0"/>
    <cellStyle name="Currency 4 6 2 6 2" xfId="0"/>
    <cellStyle name="Currency 4 6 2 6 2 2" xfId="0"/>
    <cellStyle name="Currency 4 6 2 6 2 3" xfId="0"/>
    <cellStyle name="Currency 4 6 2 6 3" xfId="0"/>
    <cellStyle name="Currency 4 6 2 6 4" xfId="0"/>
    <cellStyle name="Currency 4 6 2 7" xfId="0"/>
    <cellStyle name="Currency 4 6 2 7 2" xfId="0"/>
    <cellStyle name="Currency 4 6 2 7 3" xfId="0"/>
    <cellStyle name="Currency 4 6 2 8" xfId="0"/>
    <cellStyle name="Currency 4 6 2 9" xfId="0"/>
    <cellStyle name="Currency 4 6 3" xfId="0"/>
    <cellStyle name="Currency 4 6 3 2" xfId="0"/>
    <cellStyle name="Currency 4 6 3 2 2" xfId="0"/>
    <cellStyle name="Currency 4 6 3 2 2 2" xfId="0"/>
    <cellStyle name="Currency 4 6 3 2 2 2 2" xfId="0"/>
    <cellStyle name="Currency 4 6 3 2 2 2 2 2" xfId="0"/>
    <cellStyle name="Currency 4 6 3 2 2 2 2 2 2" xfId="0"/>
    <cellStyle name="Currency 4 6 3 2 2 2 2 2 3" xfId="0"/>
    <cellStyle name="Currency 4 6 3 2 2 2 2 3" xfId="0"/>
    <cellStyle name="Currency 4 6 3 2 2 2 2 4" xfId="0"/>
    <cellStyle name="Currency 4 6 3 2 2 2 3" xfId="0"/>
    <cellStyle name="Currency 4 6 3 2 2 2 3 2" xfId="0"/>
    <cellStyle name="Currency 4 6 3 2 2 2 3 3" xfId="0"/>
    <cellStyle name="Currency 4 6 3 2 2 2 4" xfId="0"/>
    <cellStyle name="Currency 4 6 3 2 2 2 5" xfId="0"/>
    <cellStyle name="Currency 4 6 3 2 2 3" xfId="0"/>
    <cellStyle name="Currency 4 6 3 2 2 3 2" xfId="0"/>
    <cellStyle name="Currency 4 6 3 2 2 3 2 2" xfId="0"/>
    <cellStyle name="Currency 4 6 3 2 2 3 2 3" xfId="0"/>
    <cellStyle name="Currency 4 6 3 2 2 3 3" xfId="0"/>
    <cellStyle name="Currency 4 6 3 2 2 3 4" xfId="0"/>
    <cellStyle name="Currency 4 6 3 2 2 4" xfId="0"/>
    <cellStyle name="Currency 4 6 3 2 2 4 2" xfId="0"/>
    <cellStyle name="Currency 4 6 3 2 2 4 3" xfId="0"/>
    <cellStyle name="Currency 4 6 3 2 2 5" xfId="0"/>
    <cellStyle name="Currency 4 6 3 2 2 6" xfId="0"/>
    <cellStyle name="Currency 4 6 3 2 3" xfId="0"/>
    <cellStyle name="Currency 4 6 3 2 3 2" xfId="0"/>
    <cellStyle name="Currency 4 6 3 2 3 2 2" xfId="0"/>
    <cellStyle name="Currency 4 6 3 2 3 2 2 2" xfId="0"/>
    <cellStyle name="Currency 4 6 3 2 3 2 2 3" xfId="0"/>
    <cellStyle name="Currency 4 6 3 2 3 2 3" xfId="0"/>
    <cellStyle name="Currency 4 6 3 2 3 2 4" xfId="0"/>
    <cellStyle name="Currency 4 6 3 2 3 3" xfId="0"/>
    <cellStyle name="Currency 4 6 3 2 3 3 2" xfId="0"/>
    <cellStyle name="Currency 4 6 3 2 3 3 3" xfId="0"/>
    <cellStyle name="Currency 4 6 3 2 3 4" xfId="0"/>
    <cellStyle name="Currency 4 6 3 2 3 5" xfId="0"/>
    <cellStyle name="Currency 4 6 3 2 4" xfId="0"/>
    <cellStyle name="Currency 4 6 3 2 4 2" xfId="0"/>
    <cellStyle name="Currency 4 6 3 2 4 2 2" xfId="0"/>
    <cellStyle name="Currency 4 6 3 2 4 2 3" xfId="0"/>
    <cellStyle name="Currency 4 6 3 2 4 3" xfId="0"/>
    <cellStyle name="Currency 4 6 3 2 4 4" xfId="0"/>
    <cellStyle name="Currency 4 6 3 2 5" xfId="0"/>
    <cellStyle name="Currency 4 6 3 2 5 2" xfId="0"/>
    <cellStyle name="Currency 4 6 3 2 5 3" xfId="0"/>
    <cellStyle name="Currency 4 6 3 2 6" xfId="0"/>
    <cellStyle name="Currency 4 6 3 2 7" xfId="0"/>
    <cellStyle name="Currency 4 6 3 3" xfId="0"/>
    <cellStyle name="Currency 4 6 3 3 2" xfId="0"/>
    <cellStyle name="Currency 4 6 3 3 2 2" xfId="0"/>
    <cellStyle name="Currency 4 6 3 3 2 2 2" xfId="0"/>
    <cellStyle name="Currency 4 6 3 3 2 2 2 2" xfId="0"/>
    <cellStyle name="Currency 4 6 3 3 2 2 2 3" xfId="0"/>
    <cellStyle name="Currency 4 6 3 3 2 2 3" xfId="0"/>
    <cellStyle name="Currency 4 6 3 3 2 2 4" xfId="0"/>
    <cellStyle name="Currency 4 6 3 3 2 3" xfId="0"/>
    <cellStyle name="Currency 4 6 3 3 2 3 2" xfId="0"/>
    <cellStyle name="Currency 4 6 3 3 2 3 3" xfId="0"/>
    <cellStyle name="Currency 4 6 3 3 2 4" xfId="0"/>
    <cellStyle name="Currency 4 6 3 3 2 5" xfId="0"/>
    <cellStyle name="Currency 4 6 3 3 3" xfId="0"/>
    <cellStyle name="Currency 4 6 3 3 3 2" xfId="0"/>
    <cellStyle name="Currency 4 6 3 3 3 2 2" xfId="0"/>
    <cellStyle name="Currency 4 6 3 3 3 2 3" xfId="0"/>
    <cellStyle name="Currency 4 6 3 3 3 3" xfId="0"/>
    <cellStyle name="Currency 4 6 3 3 3 4" xfId="0"/>
    <cellStyle name="Currency 4 6 3 3 4" xfId="0"/>
    <cellStyle name="Currency 4 6 3 3 4 2" xfId="0"/>
    <cellStyle name="Currency 4 6 3 3 4 3" xfId="0"/>
    <cellStyle name="Currency 4 6 3 3 5" xfId="0"/>
    <cellStyle name="Currency 4 6 3 3 6" xfId="0"/>
    <cellStyle name="Currency 4 6 3 4" xfId="0"/>
    <cellStyle name="Currency 4 6 3 4 2" xfId="0"/>
    <cellStyle name="Currency 4 6 3 4 2 2" xfId="0"/>
    <cellStyle name="Currency 4 6 3 4 2 2 2" xfId="0"/>
    <cellStyle name="Currency 4 6 3 4 2 2 3" xfId="0"/>
    <cellStyle name="Currency 4 6 3 4 2 3" xfId="0"/>
    <cellStyle name="Currency 4 6 3 4 2 4" xfId="0"/>
    <cellStyle name="Currency 4 6 3 4 3" xfId="0"/>
    <cellStyle name="Currency 4 6 3 4 3 2" xfId="0"/>
    <cellStyle name="Currency 4 6 3 4 3 3" xfId="0"/>
    <cellStyle name="Currency 4 6 3 4 4" xfId="0"/>
    <cellStyle name="Currency 4 6 3 4 5" xfId="0"/>
    <cellStyle name="Currency 4 6 3 5" xfId="0"/>
    <cellStyle name="Currency 4 6 3 5 2" xfId="0"/>
    <cellStyle name="Currency 4 6 3 5 2 2" xfId="0"/>
    <cellStyle name="Currency 4 6 3 5 2 3" xfId="0"/>
    <cellStyle name="Currency 4 6 3 5 3" xfId="0"/>
    <cellStyle name="Currency 4 6 3 5 4" xfId="0"/>
    <cellStyle name="Currency 4 6 3 6" xfId="0"/>
    <cellStyle name="Currency 4 6 3 6 2" xfId="0"/>
    <cellStyle name="Currency 4 6 3 6 3" xfId="0"/>
    <cellStyle name="Currency 4 6 3 7" xfId="0"/>
    <cellStyle name="Currency 4 6 3 8" xfId="0"/>
    <cellStyle name="Currency 4 6 4" xfId="0"/>
    <cellStyle name="Currency 4 6 4 2" xfId="0"/>
    <cellStyle name="Currency 4 6 4 2 2" xfId="0"/>
    <cellStyle name="Currency 4 6 4 2 2 2" xfId="0"/>
    <cellStyle name="Currency 4 6 4 2 2 2 2" xfId="0"/>
    <cellStyle name="Currency 4 6 4 2 2 2 2 2" xfId="0"/>
    <cellStyle name="Currency 4 6 4 2 2 2 2 3" xfId="0"/>
    <cellStyle name="Currency 4 6 4 2 2 2 3" xfId="0"/>
    <cellStyle name="Currency 4 6 4 2 2 2 4" xfId="0"/>
    <cellStyle name="Currency 4 6 4 2 2 3" xfId="0"/>
    <cellStyle name="Currency 4 6 4 2 2 3 2" xfId="0"/>
    <cellStyle name="Currency 4 6 4 2 2 3 3" xfId="0"/>
    <cellStyle name="Currency 4 6 4 2 2 4" xfId="0"/>
    <cellStyle name="Currency 4 6 4 2 2 5" xfId="0"/>
    <cellStyle name="Currency 4 6 4 2 3" xfId="0"/>
    <cellStyle name="Currency 4 6 4 2 3 2" xfId="0"/>
    <cellStyle name="Currency 4 6 4 2 3 2 2" xfId="0"/>
    <cellStyle name="Currency 4 6 4 2 3 2 3" xfId="0"/>
    <cellStyle name="Currency 4 6 4 2 3 3" xfId="0"/>
    <cellStyle name="Currency 4 6 4 2 3 4" xfId="0"/>
    <cellStyle name="Currency 4 6 4 2 4" xfId="0"/>
    <cellStyle name="Currency 4 6 4 2 4 2" xfId="0"/>
    <cellStyle name="Currency 4 6 4 2 4 3" xfId="0"/>
    <cellStyle name="Currency 4 6 4 2 5" xfId="0"/>
    <cellStyle name="Currency 4 6 4 2 6" xfId="0"/>
    <cellStyle name="Currency 4 6 4 3" xfId="0"/>
    <cellStyle name="Currency 4 6 4 3 2" xfId="0"/>
    <cellStyle name="Currency 4 6 4 3 2 2" xfId="0"/>
    <cellStyle name="Currency 4 6 4 3 2 2 2" xfId="0"/>
    <cellStyle name="Currency 4 6 4 3 2 2 3" xfId="0"/>
    <cellStyle name="Currency 4 6 4 3 2 3" xfId="0"/>
    <cellStyle name="Currency 4 6 4 3 2 4" xfId="0"/>
    <cellStyle name="Currency 4 6 4 3 3" xfId="0"/>
    <cellStyle name="Currency 4 6 4 3 3 2" xfId="0"/>
    <cellStyle name="Currency 4 6 4 3 3 3" xfId="0"/>
    <cellStyle name="Currency 4 6 4 3 4" xfId="0"/>
    <cellStyle name="Currency 4 6 4 3 5" xfId="0"/>
    <cellStyle name="Currency 4 6 4 4" xfId="0"/>
    <cellStyle name="Currency 4 6 4 4 2" xfId="0"/>
    <cellStyle name="Currency 4 6 4 4 2 2" xfId="0"/>
    <cellStyle name="Currency 4 6 4 4 2 3" xfId="0"/>
    <cellStyle name="Currency 4 6 4 4 3" xfId="0"/>
    <cellStyle name="Currency 4 6 4 4 4" xfId="0"/>
    <cellStyle name="Currency 4 6 4 5" xfId="0"/>
    <cellStyle name="Currency 4 6 4 5 2" xfId="0"/>
    <cellStyle name="Currency 4 6 4 5 3" xfId="0"/>
    <cellStyle name="Currency 4 6 4 6" xfId="0"/>
    <cellStyle name="Currency 4 6 4 7" xfId="0"/>
    <cellStyle name="Currency 4 6 5" xfId="0"/>
    <cellStyle name="Currency 4 6 5 2" xfId="0"/>
    <cellStyle name="Currency 4 6 5 2 2" xfId="0"/>
    <cellStyle name="Currency 4 6 5 2 2 2" xfId="0"/>
    <cellStyle name="Currency 4 6 5 2 2 2 2" xfId="0"/>
    <cellStyle name="Currency 4 6 5 2 2 2 3" xfId="0"/>
    <cellStyle name="Currency 4 6 5 2 2 3" xfId="0"/>
    <cellStyle name="Currency 4 6 5 2 2 4" xfId="0"/>
    <cellStyle name="Currency 4 6 5 2 3" xfId="0"/>
    <cellStyle name="Currency 4 6 5 2 3 2" xfId="0"/>
    <cellStyle name="Currency 4 6 5 2 3 3" xfId="0"/>
    <cellStyle name="Currency 4 6 5 2 4" xfId="0"/>
    <cellStyle name="Currency 4 6 5 2 5" xfId="0"/>
    <cellStyle name="Currency 4 6 5 3" xfId="0"/>
    <cellStyle name="Currency 4 6 5 3 2" xfId="0"/>
    <cellStyle name="Currency 4 6 5 3 2 2" xfId="0"/>
    <cellStyle name="Currency 4 6 5 3 2 3" xfId="0"/>
    <cellStyle name="Currency 4 6 5 3 3" xfId="0"/>
    <cellStyle name="Currency 4 6 5 3 4" xfId="0"/>
    <cellStyle name="Currency 4 6 5 4" xfId="0"/>
    <cellStyle name="Currency 4 6 5 4 2" xfId="0"/>
    <cellStyle name="Currency 4 6 5 4 3" xfId="0"/>
    <cellStyle name="Currency 4 6 5 5" xfId="0"/>
    <cellStyle name="Currency 4 6 5 6" xfId="0"/>
    <cellStyle name="Currency 4 6 6" xfId="0"/>
    <cellStyle name="Currency 4 6 6 2" xfId="0"/>
    <cellStyle name="Currency 4 6 6 2 2" xfId="0"/>
    <cellStyle name="Currency 4 6 6 2 2 2" xfId="0"/>
    <cellStyle name="Currency 4 6 6 2 2 3" xfId="0"/>
    <cellStyle name="Currency 4 6 6 2 3" xfId="0"/>
    <cellStyle name="Currency 4 6 6 2 4" xfId="0"/>
    <cellStyle name="Currency 4 6 6 3" xfId="0"/>
    <cellStyle name="Currency 4 6 6 3 2" xfId="0"/>
    <cellStyle name="Currency 4 6 6 3 3" xfId="0"/>
    <cellStyle name="Currency 4 6 6 4" xfId="0"/>
    <cellStyle name="Currency 4 6 6 5" xfId="0"/>
    <cellStyle name="Currency 4 6 7" xfId="0"/>
    <cellStyle name="Currency 4 6 7 2" xfId="0"/>
    <cellStyle name="Currency 4 6 7 2 2" xfId="0"/>
    <cellStyle name="Currency 4 6 7 2 3" xfId="0"/>
    <cellStyle name="Currency 4 6 7 3" xfId="0"/>
    <cellStyle name="Currency 4 6 7 4" xfId="0"/>
    <cellStyle name="Currency 4 6 8" xfId="0"/>
    <cellStyle name="Currency 4 6 8 2" xfId="0"/>
    <cellStyle name="Currency 4 6 8 3" xfId="0"/>
    <cellStyle name="Currency 4 6 9" xfId="0"/>
    <cellStyle name="Currency 4 7" xfId="0"/>
    <cellStyle name="Currency 4 7 2" xfId="0"/>
    <cellStyle name="Currency 4 7 2 2" xfId="0"/>
    <cellStyle name="Currency 4 7 2 2 2" xfId="0"/>
    <cellStyle name="Currency 4 7 2 2 2 2" xfId="0"/>
    <cellStyle name="Currency 4 7 2 2 2 2 2" xfId="0"/>
    <cellStyle name="Currency 4 7 2 2 2 2 2 2" xfId="0"/>
    <cellStyle name="Currency 4 7 2 2 2 2 2 2 2" xfId="0"/>
    <cellStyle name="Currency 4 7 2 2 2 2 2 2 3" xfId="0"/>
    <cellStyle name="Currency 4 7 2 2 2 2 2 3" xfId="0"/>
    <cellStyle name="Currency 4 7 2 2 2 2 2 4" xfId="0"/>
    <cellStyle name="Currency 4 7 2 2 2 2 3" xfId="0"/>
    <cellStyle name="Currency 4 7 2 2 2 2 3 2" xfId="0"/>
    <cellStyle name="Currency 4 7 2 2 2 2 3 3" xfId="0"/>
    <cellStyle name="Currency 4 7 2 2 2 2 4" xfId="0"/>
    <cellStyle name="Currency 4 7 2 2 2 2 5" xfId="0"/>
    <cellStyle name="Currency 4 7 2 2 2 3" xfId="0"/>
    <cellStyle name="Currency 4 7 2 2 2 3 2" xfId="0"/>
    <cellStyle name="Currency 4 7 2 2 2 3 2 2" xfId="0"/>
    <cellStyle name="Currency 4 7 2 2 2 3 2 3" xfId="0"/>
    <cellStyle name="Currency 4 7 2 2 2 3 3" xfId="0"/>
    <cellStyle name="Currency 4 7 2 2 2 3 4" xfId="0"/>
    <cellStyle name="Currency 4 7 2 2 2 4" xfId="0"/>
    <cellStyle name="Currency 4 7 2 2 2 4 2" xfId="0"/>
    <cellStyle name="Currency 4 7 2 2 2 4 3" xfId="0"/>
    <cellStyle name="Currency 4 7 2 2 2 5" xfId="0"/>
    <cellStyle name="Currency 4 7 2 2 2 6" xfId="0"/>
    <cellStyle name="Currency 4 7 2 2 3" xfId="0"/>
    <cellStyle name="Currency 4 7 2 2 3 2" xfId="0"/>
    <cellStyle name="Currency 4 7 2 2 3 2 2" xfId="0"/>
    <cellStyle name="Currency 4 7 2 2 3 2 2 2" xfId="0"/>
    <cellStyle name="Currency 4 7 2 2 3 2 2 3" xfId="0"/>
    <cellStyle name="Currency 4 7 2 2 3 2 3" xfId="0"/>
    <cellStyle name="Currency 4 7 2 2 3 2 4" xfId="0"/>
    <cellStyle name="Currency 4 7 2 2 3 3" xfId="0"/>
    <cellStyle name="Currency 4 7 2 2 3 3 2" xfId="0"/>
    <cellStyle name="Currency 4 7 2 2 3 3 3" xfId="0"/>
    <cellStyle name="Currency 4 7 2 2 3 4" xfId="0"/>
    <cellStyle name="Currency 4 7 2 2 3 5" xfId="0"/>
    <cellStyle name="Currency 4 7 2 2 4" xfId="0"/>
    <cellStyle name="Currency 4 7 2 2 4 2" xfId="0"/>
    <cellStyle name="Currency 4 7 2 2 4 2 2" xfId="0"/>
    <cellStyle name="Currency 4 7 2 2 4 2 3" xfId="0"/>
    <cellStyle name="Currency 4 7 2 2 4 3" xfId="0"/>
    <cellStyle name="Currency 4 7 2 2 4 4" xfId="0"/>
    <cellStyle name="Currency 4 7 2 2 5" xfId="0"/>
    <cellStyle name="Currency 4 7 2 2 5 2" xfId="0"/>
    <cellStyle name="Currency 4 7 2 2 5 3" xfId="0"/>
    <cellStyle name="Currency 4 7 2 2 6" xfId="0"/>
    <cellStyle name="Currency 4 7 2 2 7" xfId="0"/>
    <cellStyle name="Currency 4 7 2 3" xfId="0"/>
    <cellStyle name="Currency 4 7 2 3 2" xfId="0"/>
    <cellStyle name="Currency 4 7 2 3 2 2" xfId="0"/>
    <cellStyle name="Currency 4 7 2 3 2 2 2" xfId="0"/>
    <cellStyle name="Currency 4 7 2 3 2 2 2 2" xfId="0"/>
    <cellStyle name="Currency 4 7 2 3 2 2 2 3" xfId="0"/>
    <cellStyle name="Currency 4 7 2 3 2 2 3" xfId="0"/>
    <cellStyle name="Currency 4 7 2 3 2 2 4" xfId="0"/>
    <cellStyle name="Currency 4 7 2 3 2 3" xfId="0"/>
    <cellStyle name="Currency 4 7 2 3 2 3 2" xfId="0"/>
    <cellStyle name="Currency 4 7 2 3 2 3 3" xfId="0"/>
    <cellStyle name="Currency 4 7 2 3 2 4" xfId="0"/>
    <cellStyle name="Currency 4 7 2 3 2 5" xfId="0"/>
    <cellStyle name="Currency 4 7 2 3 3" xfId="0"/>
    <cellStyle name="Currency 4 7 2 3 3 2" xfId="0"/>
    <cellStyle name="Currency 4 7 2 3 3 2 2" xfId="0"/>
    <cellStyle name="Currency 4 7 2 3 3 2 3" xfId="0"/>
    <cellStyle name="Currency 4 7 2 3 3 3" xfId="0"/>
    <cellStyle name="Currency 4 7 2 3 3 4" xfId="0"/>
    <cellStyle name="Currency 4 7 2 3 4" xfId="0"/>
    <cellStyle name="Currency 4 7 2 3 4 2" xfId="0"/>
    <cellStyle name="Currency 4 7 2 3 4 3" xfId="0"/>
    <cellStyle name="Currency 4 7 2 3 5" xfId="0"/>
    <cellStyle name="Currency 4 7 2 3 6" xfId="0"/>
    <cellStyle name="Currency 4 7 2 4" xfId="0"/>
    <cellStyle name="Currency 4 7 2 4 2" xfId="0"/>
    <cellStyle name="Currency 4 7 2 4 2 2" xfId="0"/>
    <cellStyle name="Currency 4 7 2 4 2 2 2" xfId="0"/>
    <cellStyle name="Currency 4 7 2 4 2 2 3" xfId="0"/>
    <cellStyle name="Currency 4 7 2 4 2 3" xfId="0"/>
    <cellStyle name="Currency 4 7 2 4 2 4" xfId="0"/>
    <cellStyle name="Currency 4 7 2 4 3" xfId="0"/>
    <cellStyle name="Currency 4 7 2 4 3 2" xfId="0"/>
    <cellStyle name="Currency 4 7 2 4 3 3" xfId="0"/>
    <cellStyle name="Currency 4 7 2 4 4" xfId="0"/>
    <cellStyle name="Currency 4 7 2 4 5" xfId="0"/>
    <cellStyle name="Currency 4 7 2 5" xfId="0"/>
    <cellStyle name="Currency 4 7 2 5 2" xfId="0"/>
    <cellStyle name="Currency 4 7 2 5 2 2" xfId="0"/>
    <cellStyle name="Currency 4 7 2 5 2 3" xfId="0"/>
    <cellStyle name="Currency 4 7 2 5 3" xfId="0"/>
    <cellStyle name="Currency 4 7 2 5 4" xfId="0"/>
    <cellStyle name="Currency 4 7 2 6" xfId="0"/>
    <cellStyle name="Currency 4 7 2 6 2" xfId="0"/>
    <cellStyle name="Currency 4 7 2 6 3" xfId="0"/>
    <cellStyle name="Currency 4 7 2 7" xfId="0"/>
    <cellStyle name="Currency 4 7 2 8" xfId="0"/>
    <cellStyle name="Currency 4 7 3" xfId="0"/>
    <cellStyle name="Currency 4 7 3 2" xfId="0"/>
    <cellStyle name="Currency 4 7 3 2 2" xfId="0"/>
    <cellStyle name="Currency 4 7 3 2 2 2" xfId="0"/>
    <cellStyle name="Currency 4 7 3 2 2 2 2" xfId="0"/>
    <cellStyle name="Currency 4 7 3 2 2 2 2 2" xfId="0"/>
    <cellStyle name="Currency 4 7 3 2 2 2 2 3" xfId="0"/>
    <cellStyle name="Currency 4 7 3 2 2 2 3" xfId="0"/>
    <cellStyle name="Currency 4 7 3 2 2 2 4" xfId="0"/>
    <cellStyle name="Currency 4 7 3 2 2 3" xfId="0"/>
    <cellStyle name="Currency 4 7 3 2 2 3 2" xfId="0"/>
    <cellStyle name="Currency 4 7 3 2 2 3 3" xfId="0"/>
    <cellStyle name="Currency 4 7 3 2 2 4" xfId="0"/>
    <cellStyle name="Currency 4 7 3 2 2 5" xfId="0"/>
    <cellStyle name="Currency 4 7 3 2 3" xfId="0"/>
    <cellStyle name="Currency 4 7 3 2 3 2" xfId="0"/>
    <cellStyle name="Currency 4 7 3 2 3 2 2" xfId="0"/>
    <cellStyle name="Currency 4 7 3 2 3 2 3" xfId="0"/>
    <cellStyle name="Currency 4 7 3 2 3 3" xfId="0"/>
    <cellStyle name="Currency 4 7 3 2 3 4" xfId="0"/>
    <cellStyle name="Currency 4 7 3 2 4" xfId="0"/>
    <cellStyle name="Currency 4 7 3 2 4 2" xfId="0"/>
    <cellStyle name="Currency 4 7 3 2 4 3" xfId="0"/>
    <cellStyle name="Currency 4 7 3 2 5" xfId="0"/>
    <cellStyle name="Currency 4 7 3 2 6" xfId="0"/>
    <cellStyle name="Currency 4 7 3 3" xfId="0"/>
    <cellStyle name="Currency 4 7 3 3 2" xfId="0"/>
    <cellStyle name="Currency 4 7 3 3 2 2" xfId="0"/>
    <cellStyle name="Currency 4 7 3 3 2 2 2" xfId="0"/>
    <cellStyle name="Currency 4 7 3 3 2 2 3" xfId="0"/>
    <cellStyle name="Currency 4 7 3 3 2 3" xfId="0"/>
    <cellStyle name="Currency 4 7 3 3 2 4" xfId="0"/>
    <cellStyle name="Currency 4 7 3 3 3" xfId="0"/>
    <cellStyle name="Currency 4 7 3 3 3 2" xfId="0"/>
    <cellStyle name="Currency 4 7 3 3 3 3" xfId="0"/>
    <cellStyle name="Currency 4 7 3 3 4" xfId="0"/>
    <cellStyle name="Currency 4 7 3 3 5" xfId="0"/>
    <cellStyle name="Currency 4 7 3 4" xfId="0"/>
    <cellStyle name="Currency 4 7 3 4 2" xfId="0"/>
    <cellStyle name="Currency 4 7 3 4 2 2" xfId="0"/>
    <cellStyle name="Currency 4 7 3 4 2 3" xfId="0"/>
    <cellStyle name="Currency 4 7 3 4 3" xfId="0"/>
    <cellStyle name="Currency 4 7 3 4 4" xfId="0"/>
    <cellStyle name="Currency 4 7 3 5" xfId="0"/>
    <cellStyle name="Currency 4 7 3 5 2" xfId="0"/>
    <cellStyle name="Currency 4 7 3 5 3" xfId="0"/>
    <cellStyle name="Currency 4 7 3 6" xfId="0"/>
    <cellStyle name="Currency 4 7 3 7" xfId="0"/>
    <cellStyle name="Currency 4 7 4" xfId="0"/>
    <cellStyle name="Currency 4 7 4 2" xfId="0"/>
    <cellStyle name="Currency 4 7 4 2 2" xfId="0"/>
    <cellStyle name="Currency 4 7 4 2 2 2" xfId="0"/>
    <cellStyle name="Currency 4 7 4 2 2 2 2" xfId="0"/>
    <cellStyle name="Currency 4 7 4 2 2 2 3" xfId="0"/>
    <cellStyle name="Currency 4 7 4 2 2 3" xfId="0"/>
    <cellStyle name="Currency 4 7 4 2 2 4" xfId="0"/>
    <cellStyle name="Currency 4 7 4 2 3" xfId="0"/>
    <cellStyle name="Currency 4 7 4 2 3 2" xfId="0"/>
    <cellStyle name="Currency 4 7 4 2 3 3" xfId="0"/>
    <cellStyle name="Currency 4 7 4 2 4" xfId="0"/>
    <cellStyle name="Currency 4 7 4 2 5" xfId="0"/>
    <cellStyle name="Currency 4 7 4 3" xfId="0"/>
    <cellStyle name="Currency 4 7 4 3 2" xfId="0"/>
    <cellStyle name="Currency 4 7 4 3 2 2" xfId="0"/>
    <cellStyle name="Currency 4 7 4 3 2 3" xfId="0"/>
    <cellStyle name="Currency 4 7 4 3 3" xfId="0"/>
    <cellStyle name="Currency 4 7 4 3 4" xfId="0"/>
    <cellStyle name="Currency 4 7 4 4" xfId="0"/>
    <cellStyle name="Currency 4 7 4 4 2" xfId="0"/>
    <cellStyle name="Currency 4 7 4 4 3" xfId="0"/>
    <cellStyle name="Currency 4 7 4 5" xfId="0"/>
    <cellStyle name="Currency 4 7 4 6" xfId="0"/>
    <cellStyle name="Currency 4 7 5" xfId="0"/>
    <cellStyle name="Currency 4 7 5 2" xfId="0"/>
    <cellStyle name="Currency 4 7 5 2 2" xfId="0"/>
    <cellStyle name="Currency 4 7 5 2 2 2" xfId="0"/>
    <cellStyle name="Currency 4 7 5 2 2 3" xfId="0"/>
    <cellStyle name="Currency 4 7 5 2 3" xfId="0"/>
    <cellStyle name="Currency 4 7 5 2 4" xfId="0"/>
    <cellStyle name="Currency 4 7 5 3" xfId="0"/>
    <cellStyle name="Currency 4 7 5 3 2" xfId="0"/>
    <cellStyle name="Currency 4 7 5 3 3" xfId="0"/>
    <cellStyle name="Currency 4 7 5 4" xfId="0"/>
    <cellStyle name="Currency 4 7 5 5" xfId="0"/>
    <cellStyle name="Currency 4 7 6" xfId="0"/>
    <cellStyle name="Currency 4 7 6 2" xfId="0"/>
    <cellStyle name="Currency 4 7 6 2 2" xfId="0"/>
    <cellStyle name="Currency 4 7 6 2 3" xfId="0"/>
    <cellStyle name="Currency 4 7 6 3" xfId="0"/>
    <cellStyle name="Currency 4 7 6 4" xfId="0"/>
    <cellStyle name="Currency 4 7 7" xfId="0"/>
    <cellStyle name="Currency 4 7 7 2" xfId="0"/>
    <cellStyle name="Currency 4 7 7 3" xfId="0"/>
    <cellStyle name="Currency 4 7 8" xfId="0"/>
    <cellStyle name="Currency 4 7 9" xfId="0"/>
    <cellStyle name="Currency 4 8" xfId="0"/>
    <cellStyle name="Currency 4 8 2" xfId="0"/>
    <cellStyle name="Currency 4 8 2 2" xfId="0"/>
    <cellStyle name="Currency 4 8 2 2 2" xfId="0"/>
    <cellStyle name="Currency 4 8 2 2 2 2" xfId="0"/>
    <cellStyle name="Currency 4 8 2 2 2 2 2" xfId="0"/>
    <cellStyle name="Currency 4 8 2 2 2 2 2 2" xfId="0"/>
    <cellStyle name="Currency 4 8 2 2 2 2 2 3" xfId="0"/>
    <cellStyle name="Currency 4 8 2 2 2 2 3" xfId="0"/>
    <cellStyle name="Currency 4 8 2 2 2 2 4" xfId="0"/>
    <cellStyle name="Currency 4 8 2 2 2 3" xfId="0"/>
    <cellStyle name="Currency 4 8 2 2 2 3 2" xfId="0"/>
    <cellStyle name="Currency 4 8 2 2 2 3 3" xfId="0"/>
    <cellStyle name="Currency 4 8 2 2 2 4" xfId="0"/>
    <cellStyle name="Currency 4 8 2 2 2 5" xfId="0"/>
    <cellStyle name="Currency 4 8 2 2 3" xfId="0"/>
    <cellStyle name="Currency 4 8 2 2 3 2" xfId="0"/>
    <cellStyle name="Currency 4 8 2 2 3 2 2" xfId="0"/>
    <cellStyle name="Currency 4 8 2 2 3 2 3" xfId="0"/>
    <cellStyle name="Currency 4 8 2 2 3 3" xfId="0"/>
    <cellStyle name="Currency 4 8 2 2 3 4" xfId="0"/>
    <cellStyle name="Currency 4 8 2 2 4" xfId="0"/>
    <cellStyle name="Currency 4 8 2 2 4 2" xfId="0"/>
    <cellStyle name="Currency 4 8 2 2 4 3" xfId="0"/>
    <cellStyle name="Currency 4 8 2 2 5" xfId="0"/>
    <cellStyle name="Currency 4 8 2 2 6" xfId="0"/>
    <cellStyle name="Currency 4 8 2 3" xfId="0"/>
    <cellStyle name="Currency 4 8 2 3 2" xfId="0"/>
    <cellStyle name="Currency 4 8 2 3 2 2" xfId="0"/>
    <cellStyle name="Currency 4 8 2 3 2 2 2" xfId="0"/>
    <cellStyle name="Currency 4 8 2 3 2 2 3" xfId="0"/>
    <cellStyle name="Currency 4 8 2 3 2 3" xfId="0"/>
    <cellStyle name="Currency 4 8 2 3 2 4" xfId="0"/>
    <cellStyle name="Currency 4 8 2 3 3" xfId="0"/>
    <cellStyle name="Currency 4 8 2 3 3 2" xfId="0"/>
    <cellStyle name="Currency 4 8 2 3 3 3" xfId="0"/>
    <cellStyle name="Currency 4 8 2 3 4" xfId="0"/>
    <cellStyle name="Currency 4 8 2 3 5" xfId="0"/>
    <cellStyle name="Currency 4 8 2 4" xfId="0"/>
    <cellStyle name="Currency 4 8 2 4 2" xfId="0"/>
    <cellStyle name="Currency 4 8 2 4 2 2" xfId="0"/>
    <cellStyle name="Currency 4 8 2 4 2 3" xfId="0"/>
    <cellStyle name="Currency 4 8 2 4 3" xfId="0"/>
    <cellStyle name="Currency 4 8 2 4 4" xfId="0"/>
    <cellStyle name="Currency 4 8 2 5" xfId="0"/>
    <cellStyle name="Currency 4 8 2 5 2" xfId="0"/>
    <cellStyle name="Currency 4 8 2 5 3" xfId="0"/>
    <cellStyle name="Currency 4 8 2 6" xfId="0"/>
    <cellStyle name="Currency 4 8 2 7" xfId="0"/>
    <cellStyle name="Currency 4 8 3" xfId="0"/>
    <cellStyle name="Currency 4 8 3 2" xfId="0"/>
    <cellStyle name="Currency 4 8 3 2 2" xfId="0"/>
    <cellStyle name="Currency 4 8 3 2 2 2" xfId="0"/>
    <cellStyle name="Currency 4 8 3 2 2 2 2" xfId="0"/>
    <cellStyle name="Currency 4 8 3 2 2 2 3" xfId="0"/>
    <cellStyle name="Currency 4 8 3 2 2 3" xfId="0"/>
    <cellStyle name="Currency 4 8 3 2 2 4" xfId="0"/>
    <cellStyle name="Currency 4 8 3 2 3" xfId="0"/>
    <cellStyle name="Currency 4 8 3 2 3 2" xfId="0"/>
    <cellStyle name="Currency 4 8 3 2 3 3" xfId="0"/>
    <cellStyle name="Currency 4 8 3 2 4" xfId="0"/>
    <cellStyle name="Currency 4 8 3 2 5" xfId="0"/>
    <cellStyle name="Currency 4 8 3 3" xfId="0"/>
    <cellStyle name="Currency 4 8 3 3 2" xfId="0"/>
    <cellStyle name="Currency 4 8 3 3 2 2" xfId="0"/>
    <cellStyle name="Currency 4 8 3 3 2 3" xfId="0"/>
    <cellStyle name="Currency 4 8 3 3 3" xfId="0"/>
    <cellStyle name="Currency 4 8 3 3 4" xfId="0"/>
    <cellStyle name="Currency 4 8 3 4" xfId="0"/>
    <cellStyle name="Currency 4 8 3 4 2" xfId="0"/>
    <cellStyle name="Currency 4 8 3 4 3" xfId="0"/>
    <cellStyle name="Currency 4 8 3 5" xfId="0"/>
    <cellStyle name="Currency 4 8 3 6" xfId="0"/>
    <cellStyle name="Currency 4 8 4" xfId="0"/>
    <cellStyle name="Currency 4 8 4 2" xfId="0"/>
    <cellStyle name="Currency 4 8 4 2 2" xfId="0"/>
    <cellStyle name="Currency 4 8 4 2 2 2" xfId="0"/>
    <cellStyle name="Currency 4 8 4 2 2 3" xfId="0"/>
    <cellStyle name="Currency 4 8 4 2 3" xfId="0"/>
    <cellStyle name="Currency 4 8 4 2 4" xfId="0"/>
    <cellStyle name="Currency 4 8 4 3" xfId="0"/>
    <cellStyle name="Currency 4 8 4 3 2" xfId="0"/>
    <cellStyle name="Currency 4 8 4 3 3" xfId="0"/>
    <cellStyle name="Currency 4 8 4 4" xfId="0"/>
    <cellStyle name="Currency 4 8 4 5" xfId="0"/>
    <cellStyle name="Currency 4 8 5" xfId="0"/>
    <cellStyle name="Currency 4 8 5 2" xfId="0"/>
    <cellStyle name="Currency 4 8 5 2 2" xfId="0"/>
    <cellStyle name="Currency 4 8 5 2 3" xfId="0"/>
    <cellStyle name="Currency 4 8 5 3" xfId="0"/>
    <cellStyle name="Currency 4 8 5 4" xfId="0"/>
    <cellStyle name="Currency 4 8 6" xfId="0"/>
    <cellStyle name="Currency 4 8 6 2" xfId="0"/>
    <cellStyle name="Currency 4 8 6 3" xfId="0"/>
    <cellStyle name="Currency 4 8 7" xfId="0"/>
    <cellStyle name="Currency 4 8 8" xfId="0"/>
    <cellStyle name="Currency 4 9" xfId="0"/>
    <cellStyle name="Currency 4 9 2" xfId="0"/>
    <cellStyle name="Currency 4 9 2 2" xfId="0"/>
    <cellStyle name="Currency 4 9 2 2 2" xfId="0"/>
    <cellStyle name="Currency 4 9 2 2 2 2" xfId="0"/>
    <cellStyle name="Currency 4 9 2 2 2 2 2" xfId="0"/>
    <cellStyle name="Currency 4 9 2 2 2 2 3" xfId="0"/>
    <cellStyle name="Currency 4 9 2 2 2 3" xfId="0"/>
    <cellStyle name="Currency 4 9 2 2 2 4" xfId="0"/>
    <cellStyle name="Currency 4 9 2 2 3" xfId="0"/>
    <cellStyle name="Currency 4 9 2 2 3 2" xfId="0"/>
    <cellStyle name="Currency 4 9 2 2 3 3" xfId="0"/>
    <cellStyle name="Currency 4 9 2 2 4" xfId="0"/>
    <cellStyle name="Currency 4 9 2 2 5" xfId="0"/>
    <cellStyle name="Currency 4 9 2 3" xfId="0"/>
    <cellStyle name="Currency 4 9 2 3 2" xfId="0"/>
    <cellStyle name="Currency 4 9 2 3 2 2" xfId="0"/>
    <cellStyle name="Currency 4 9 2 3 2 3" xfId="0"/>
    <cellStyle name="Currency 4 9 2 3 3" xfId="0"/>
    <cellStyle name="Currency 4 9 2 3 4" xfId="0"/>
    <cellStyle name="Currency 4 9 2 4" xfId="0"/>
    <cellStyle name="Currency 4 9 2 4 2" xfId="0"/>
    <cellStyle name="Currency 4 9 2 4 3" xfId="0"/>
    <cellStyle name="Currency 4 9 2 5" xfId="0"/>
    <cellStyle name="Currency 4 9 2 6" xfId="0"/>
    <cellStyle name="Currency 4 9 3" xfId="0"/>
    <cellStyle name="Currency 4 9 3 2" xfId="0"/>
    <cellStyle name="Currency 4 9 3 2 2" xfId="0"/>
    <cellStyle name="Currency 4 9 3 2 2 2" xfId="0"/>
    <cellStyle name="Currency 4 9 3 2 2 3" xfId="0"/>
    <cellStyle name="Currency 4 9 3 2 3" xfId="0"/>
    <cellStyle name="Currency 4 9 3 2 4" xfId="0"/>
    <cellStyle name="Currency 4 9 3 3" xfId="0"/>
    <cellStyle name="Currency 4 9 3 3 2" xfId="0"/>
    <cellStyle name="Currency 4 9 3 3 3" xfId="0"/>
    <cellStyle name="Currency 4 9 3 4" xfId="0"/>
    <cellStyle name="Currency 4 9 3 5" xfId="0"/>
    <cellStyle name="Currency 4 9 4" xfId="0"/>
    <cellStyle name="Currency 4 9 4 2" xfId="0"/>
    <cellStyle name="Currency 4 9 4 2 2" xfId="0"/>
    <cellStyle name="Currency 4 9 4 2 3" xfId="0"/>
    <cellStyle name="Currency 4 9 4 3" xfId="0"/>
    <cellStyle name="Currency 4 9 4 4" xfId="0"/>
    <cellStyle name="Currency 4 9 5" xfId="0"/>
    <cellStyle name="Currency 4 9 5 2" xfId="0"/>
    <cellStyle name="Currency 4 9 5 3" xfId="0"/>
    <cellStyle name="Currency 4 9 6" xfId="0"/>
    <cellStyle name="Currency 4 9 7" xfId="0"/>
    <cellStyle name="Currency 5" xfId="0"/>
    <cellStyle name="Currency 5 2" xfId="0"/>
    <cellStyle name="Currency 5 3" xfId="0"/>
    <cellStyle name="Currency 6" xfId="0"/>
    <cellStyle name="Currency 6 10" xfId="0"/>
    <cellStyle name="Currency 6 10 2" xfId="0"/>
    <cellStyle name="Currency 6 10 2 2" xfId="0"/>
    <cellStyle name="Currency 6 10 2 3" xfId="0"/>
    <cellStyle name="Currency 6 10 3" xfId="0"/>
    <cellStyle name="Currency 6 10 4" xfId="0"/>
    <cellStyle name="Currency 6 11" xfId="0"/>
    <cellStyle name="Currency 6 11 2" xfId="0"/>
    <cellStyle name="Currency 6 11 3" xfId="0"/>
    <cellStyle name="Currency 6 12" xfId="0"/>
    <cellStyle name="Currency 6 13" xfId="0"/>
    <cellStyle name="Currency 6 14" xfId="0"/>
    <cellStyle name="Currency 6 15" xfId="0"/>
    <cellStyle name="Currency 6 2" xfId="0"/>
    <cellStyle name="Currency 6 2 10" xfId="0"/>
    <cellStyle name="Currency 6 2 10 2" xfId="0"/>
    <cellStyle name="Currency 6 2 10 3" xfId="0"/>
    <cellStyle name="Currency 6 2 11" xfId="0"/>
    <cellStyle name="Currency 6 2 12" xfId="0"/>
    <cellStyle name="Currency 6 2 2" xfId="0"/>
    <cellStyle name="Currency 6 2 2 10" xfId="0"/>
    <cellStyle name="Currency 6 2 2 11" xfId="0"/>
    <cellStyle name="Currency 6 2 2 2" xfId="0"/>
    <cellStyle name="Currency 6 2 2 2 10" xfId="0"/>
    <cellStyle name="Currency 6 2 2 2 2" xfId="0"/>
    <cellStyle name="Currency 6 2 2 2 2 2" xfId="0"/>
    <cellStyle name="Currency 6 2 2 2 2 2 2" xfId="0"/>
    <cellStyle name="Currency 6 2 2 2 2 2 2 2" xfId="0"/>
    <cellStyle name="Currency 6 2 2 2 2 2 2 2 2" xfId="0"/>
    <cellStyle name="Currency 6 2 2 2 2 2 2 2 2 2" xfId="0"/>
    <cellStyle name="Currency 6 2 2 2 2 2 2 2 2 2 2" xfId="0"/>
    <cellStyle name="Currency 6 2 2 2 2 2 2 2 2 2 2 2" xfId="0"/>
    <cellStyle name="Currency 6 2 2 2 2 2 2 2 2 2 2 3" xfId="0"/>
    <cellStyle name="Currency 6 2 2 2 2 2 2 2 2 2 3" xfId="0"/>
    <cellStyle name="Currency 6 2 2 2 2 2 2 2 2 2 4" xfId="0"/>
    <cellStyle name="Currency 6 2 2 2 2 2 2 2 2 3" xfId="0"/>
    <cellStyle name="Currency 6 2 2 2 2 2 2 2 2 3 2" xfId="0"/>
    <cellStyle name="Currency 6 2 2 2 2 2 2 2 2 3 3" xfId="0"/>
    <cellStyle name="Currency 6 2 2 2 2 2 2 2 2 4" xfId="0"/>
    <cellStyle name="Currency 6 2 2 2 2 2 2 2 2 5" xfId="0"/>
    <cellStyle name="Currency 6 2 2 2 2 2 2 2 3" xfId="0"/>
    <cellStyle name="Currency 6 2 2 2 2 2 2 2 3 2" xfId="0"/>
    <cellStyle name="Currency 6 2 2 2 2 2 2 2 3 2 2" xfId="0"/>
    <cellStyle name="Currency 6 2 2 2 2 2 2 2 3 2 3" xfId="0"/>
    <cellStyle name="Currency 6 2 2 2 2 2 2 2 3 3" xfId="0"/>
    <cellStyle name="Currency 6 2 2 2 2 2 2 2 3 4" xfId="0"/>
    <cellStyle name="Currency 6 2 2 2 2 2 2 2 4" xfId="0"/>
    <cellStyle name="Currency 6 2 2 2 2 2 2 2 4 2" xfId="0"/>
    <cellStyle name="Currency 6 2 2 2 2 2 2 2 4 3" xfId="0"/>
    <cellStyle name="Currency 6 2 2 2 2 2 2 2 5" xfId="0"/>
    <cellStyle name="Currency 6 2 2 2 2 2 2 2 6" xfId="0"/>
    <cellStyle name="Currency 6 2 2 2 2 2 2 3" xfId="0"/>
    <cellStyle name="Currency 6 2 2 2 2 2 2 3 2" xfId="0"/>
    <cellStyle name="Currency 6 2 2 2 2 2 2 3 2 2" xfId="0"/>
    <cellStyle name="Currency 6 2 2 2 2 2 2 3 2 2 2" xfId="0"/>
    <cellStyle name="Currency 6 2 2 2 2 2 2 3 2 2 3" xfId="0"/>
    <cellStyle name="Currency 6 2 2 2 2 2 2 3 2 3" xfId="0"/>
    <cellStyle name="Currency 6 2 2 2 2 2 2 3 2 4" xfId="0"/>
    <cellStyle name="Currency 6 2 2 2 2 2 2 3 3" xfId="0"/>
    <cellStyle name="Currency 6 2 2 2 2 2 2 3 3 2" xfId="0"/>
    <cellStyle name="Currency 6 2 2 2 2 2 2 3 3 3" xfId="0"/>
    <cellStyle name="Currency 6 2 2 2 2 2 2 3 4" xfId="0"/>
    <cellStyle name="Currency 6 2 2 2 2 2 2 3 5" xfId="0"/>
    <cellStyle name="Currency 6 2 2 2 2 2 2 4" xfId="0"/>
    <cellStyle name="Currency 6 2 2 2 2 2 2 4 2" xfId="0"/>
    <cellStyle name="Currency 6 2 2 2 2 2 2 4 2 2" xfId="0"/>
    <cellStyle name="Currency 6 2 2 2 2 2 2 4 2 3" xfId="0"/>
    <cellStyle name="Currency 6 2 2 2 2 2 2 4 3" xfId="0"/>
    <cellStyle name="Currency 6 2 2 2 2 2 2 4 4" xfId="0"/>
    <cellStyle name="Currency 6 2 2 2 2 2 2 5" xfId="0"/>
    <cellStyle name="Currency 6 2 2 2 2 2 2 5 2" xfId="0"/>
    <cellStyle name="Currency 6 2 2 2 2 2 2 5 3" xfId="0"/>
    <cellStyle name="Currency 6 2 2 2 2 2 2 6" xfId="0"/>
    <cellStyle name="Currency 6 2 2 2 2 2 2 7" xfId="0"/>
    <cellStyle name="Currency 6 2 2 2 2 2 3" xfId="0"/>
    <cellStyle name="Currency 6 2 2 2 2 2 3 2" xfId="0"/>
    <cellStyle name="Currency 6 2 2 2 2 2 3 2 2" xfId="0"/>
    <cellStyle name="Currency 6 2 2 2 2 2 3 2 2 2" xfId="0"/>
    <cellStyle name="Currency 6 2 2 2 2 2 3 2 2 2 2" xfId="0"/>
    <cellStyle name="Currency 6 2 2 2 2 2 3 2 2 2 3" xfId="0"/>
    <cellStyle name="Currency 6 2 2 2 2 2 3 2 2 3" xfId="0"/>
    <cellStyle name="Currency 6 2 2 2 2 2 3 2 2 4" xfId="0"/>
    <cellStyle name="Currency 6 2 2 2 2 2 3 2 3" xfId="0"/>
    <cellStyle name="Currency 6 2 2 2 2 2 3 2 3 2" xfId="0"/>
    <cellStyle name="Currency 6 2 2 2 2 2 3 2 3 3" xfId="0"/>
    <cellStyle name="Currency 6 2 2 2 2 2 3 2 4" xfId="0"/>
    <cellStyle name="Currency 6 2 2 2 2 2 3 2 5" xfId="0"/>
    <cellStyle name="Currency 6 2 2 2 2 2 3 3" xfId="0"/>
    <cellStyle name="Currency 6 2 2 2 2 2 3 3 2" xfId="0"/>
    <cellStyle name="Currency 6 2 2 2 2 2 3 3 2 2" xfId="0"/>
    <cellStyle name="Currency 6 2 2 2 2 2 3 3 2 3" xfId="0"/>
    <cellStyle name="Currency 6 2 2 2 2 2 3 3 3" xfId="0"/>
    <cellStyle name="Currency 6 2 2 2 2 2 3 3 4" xfId="0"/>
    <cellStyle name="Currency 6 2 2 2 2 2 3 4" xfId="0"/>
    <cellStyle name="Currency 6 2 2 2 2 2 3 4 2" xfId="0"/>
    <cellStyle name="Currency 6 2 2 2 2 2 3 4 3" xfId="0"/>
    <cellStyle name="Currency 6 2 2 2 2 2 3 5" xfId="0"/>
    <cellStyle name="Currency 6 2 2 2 2 2 3 6" xfId="0"/>
    <cellStyle name="Currency 6 2 2 2 2 2 4" xfId="0"/>
    <cellStyle name="Currency 6 2 2 2 2 2 4 2" xfId="0"/>
    <cellStyle name="Currency 6 2 2 2 2 2 4 2 2" xfId="0"/>
    <cellStyle name="Currency 6 2 2 2 2 2 4 2 2 2" xfId="0"/>
    <cellStyle name="Currency 6 2 2 2 2 2 4 2 2 3" xfId="0"/>
    <cellStyle name="Currency 6 2 2 2 2 2 4 2 3" xfId="0"/>
    <cellStyle name="Currency 6 2 2 2 2 2 4 2 4" xfId="0"/>
    <cellStyle name="Currency 6 2 2 2 2 2 4 3" xfId="0"/>
    <cellStyle name="Currency 6 2 2 2 2 2 4 3 2" xfId="0"/>
    <cellStyle name="Currency 6 2 2 2 2 2 4 3 3" xfId="0"/>
    <cellStyle name="Currency 6 2 2 2 2 2 4 4" xfId="0"/>
    <cellStyle name="Currency 6 2 2 2 2 2 4 5" xfId="0"/>
    <cellStyle name="Currency 6 2 2 2 2 2 5" xfId="0"/>
    <cellStyle name="Currency 6 2 2 2 2 2 5 2" xfId="0"/>
    <cellStyle name="Currency 6 2 2 2 2 2 5 2 2" xfId="0"/>
    <cellStyle name="Currency 6 2 2 2 2 2 5 2 3" xfId="0"/>
    <cellStyle name="Currency 6 2 2 2 2 2 5 3" xfId="0"/>
    <cellStyle name="Currency 6 2 2 2 2 2 5 4" xfId="0"/>
    <cellStyle name="Currency 6 2 2 2 2 2 6" xfId="0"/>
    <cellStyle name="Currency 6 2 2 2 2 2 6 2" xfId="0"/>
    <cellStyle name="Currency 6 2 2 2 2 2 6 3" xfId="0"/>
    <cellStyle name="Currency 6 2 2 2 2 2 7" xfId="0"/>
    <cellStyle name="Currency 6 2 2 2 2 2 8" xfId="0"/>
    <cellStyle name="Currency 6 2 2 2 2 3" xfId="0"/>
    <cellStyle name="Currency 6 2 2 2 2 3 2" xfId="0"/>
    <cellStyle name="Currency 6 2 2 2 2 3 2 2" xfId="0"/>
    <cellStyle name="Currency 6 2 2 2 2 3 2 2 2" xfId="0"/>
    <cellStyle name="Currency 6 2 2 2 2 3 2 2 2 2" xfId="0"/>
    <cellStyle name="Currency 6 2 2 2 2 3 2 2 2 2 2" xfId="0"/>
    <cellStyle name="Currency 6 2 2 2 2 3 2 2 2 2 3" xfId="0"/>
    <cellStyle name="Currency 6 2 2 2 2 3 2 2 2 3" xfId="0"/>
    <cellStyle name="Currency 6 2 2 2 2 3 2 2 2 4" xfId="0"/>
    <cellStyle name="Currency 6 2 2 2 2 3 2 2 3" xfId="0"/>
    <cellStyle name="Currency 6 2 2 2 2 3 2 2 3 2" xfId="0"/>
    <cellStyle name="Currency 6 2 2 2 2 3 2 2 3 3" xfId="0"/>
    <cellStyle name="Currency 6 2 2 2 2 3 2 2 4" xfId="0"/>
    <cellStyle name="Currency 6 2 2 2 2 3 2 2 5" xfId="0"/>
    <cellStyle name="Currency 6 2 2 2 2 3 2 3" xfId="0"/>
    <cellStyle name="Currency 6 2 2 2 2 3 2 3 2" xfId="0"/>
    <cellStyle name="Currency 6 2 2 2 2 3 2 3 2 2" xfId="0"/>
    <cellStyle name="Currency 6 2 2 2 2 3 2 3 2 3" xfId="0"/>
    <cellStyle name="Currency 6 2 2 2 2 3 2 3 3" xfId="0"/>
    <cellStyle name="Currency 6 2 2 2 2 3 2 3 4" xfId="0"/>
    <cellStyle name="Currency 6 2 2 2 2 3 2 4" xfId="0"/>
    <cellStyle name="Currency 6 2 2 2 2 3 2 4 2" xfId="0"/>
    <cellStyle name="Currency 6 2 2 2 2 3 2 4 3" xfId="0"/>
    <cellStyle name="Currency 6 2 2 2 2 3 2 5" xfId="0"/>
    <cellStyle name="Currency 6 2 2 2 2 3 2 6" xfId="0"/>
    <cellStyle name="Currency 6 2 2 2 2 3 3" xfId="0"/>
    <cellStyle name="Currency 6 2 2 2 2 3 3 2" xfId="0"/>
    <cellStyle name="Currency 6 2 2 2 2 3 3 2 2" xfId="0"/>
    <cellStyle name="Currency 6 2 2 2 2 3 3 2 2 2" xfId="0"/>
    <cellStyle name="Currency 6 2 2 2 2 3 3 2 2 3" xfId="0"/>
    <cellStyle name="Currency 6 2 2 2 2 3 3 2 3" xfId="0"/>
    <cellStyle name="Currency 6 2 2 2 2 3 3 2 4" xfId="0"/>
    <cellStyle name="Currency 6 2 2 2 2 3 3 3" xfId="0"/>
    <cellStyle name="Currency 6 2 2 2 2 3 3 3 2" xfId="0"/>
    <cellStyle name="Currency 6 2 2 2 2 3 3 3 3" xfId="0"/>
    <cellStyle name="Currency 6 2 2 2 2 3 3 4" xfId="0"/>
    <cellStyle name="Currency 6 2 2 2 2 3 3 5" xfId="0"/>
    <cellStyle name="Currency 6 2 2 2 2 3 4" xfId="0"/>
    <cellStyle name="Currency 6 2 2 2 2 3 4 2" xfId="0"/>
    <cellStyle name="Currency 6 2 2 2 2 3 4 2 2" xfId="0"/>
    <cellStyle name="Currency 6 2 2 2 2 3 4 2 3" xfId="0"/>
    <cellStyle name="Currency 6 2 2 2 2 3 4 3" xfId="0"/>
    <cellStyle name="Currency 6 2 2 2 2 3 4 4" xfId="0"/>
    <cellStyle name="Currency 6 2 2 2 2 3 5" xfId="0"/>
    <cellStyle name="Currency 6 2 2 2 2 3 5 2" xfId="0"/>
    <cellStyle name="Currency 6 2 2 2 2 3 5 3" xfId="0"/>
    <cellStyle name="Currency 6 2 2 2 2 3 6" xfId="0"/>
    <cellStyle name="Currency 6 2 2 2 2 3 7" xfId="0"/>
    <cellStyle name="Currency 6 2 2 2 2 4" xfId="0"/>
    <cellStyle name="Currency 6 2 2 2 2 4 2" xfId="0"/>
    <cellStyle name="Currency 6 2 2 2 2 4 2 2" xfId="0"/>
    <cellStyle name="Currency 6 2 2 2 2 4 2 2 2" xfId="0"/>
    <cellStyle name="Currency 6 2 2 2 2 4 2 2 2 2" xfId="0"/>
    <cellStyle name="Currency 6 2 2 2 2 4 2 2 2 3" xfId="0"/>
    <cellStyle name="Currency 6 2 2 2 2 4 2 2 3" xfId="0"/>
    <cellStyle name="Currency 6 2 2 2 2 4 2 2 4" xfId="0"/>
    <cellStyle name="Currency 6 2 2 2 2 4 2 3" xfId="0"/>
    <cellStyle name="Currency 6 2 2 2 2 4 2 3 2" xfId="0"/>
    <cellStyle name="Currency 6 2 2 2 2 4 2 3 3" xfId="0"/>
    <cellStyle name="Currency 6 2 2 2 2 4 2 4" xfId="0"/>
    <cellStyle name="Currency 6 2 2 2 2 4 2 5" xfId="0"/>
    <cellStyle name="Currency 6 2 2 2 2 4 3" xfId="0"/>
    <cellStyle name="Currency 6 2 2 2 2 4 3 2" xfId="0"/>
    <cellStyle name="Currency 6 2 2 2 2 4 3 2 2" xfId="0"/>
    <cellStyle name="Currency 6 2 2 2 2 4 3 2 3" xfId="0"/>
    <cellStyle name="Currency 6 2 2 2 2 4 3 3" xfId="0"/>
    <cellStyle name="Currency 6 2 2 2 2 4 3 4" xfId="0"/>
    <cellStyle name="Currency 6 2 2 2 2 4 4" xfId="0"/>
    <cellStyle name="Currency 6 2 2 2 2 4 4 2" xfId="0"/>
    <cellStyle name="Currency 6 2 2 2 2 4 4 3" xfId="0"/>
    <cellStyle name="Currency 6 2 2 2 2 4 5" xfId="0"/>
    <cellStyle name="Currency 6 2 2 2 2 4 6" xfId="0"/>
    <cellStyle name="Currency 6 2 2 2 2 5" xfId="0"/>
    <cellStyle name="Currency 6 2 2 2 2 5 2" xfId="0"/>
    <cellStyle name="Currency 6 2 2 2 2 5 2 2" xfId="0"/>
    <cellStyle name="Currency 6 2 2 2 2 5 2 2 2" xfId="0"/>
    <cellStyle name="Currency 6 2 2 2 2 5 2 2 3" xfId="0"/>
    <cellStyle name="Currency 6 2 2 2 2 5 2 3" xfId="0"/>
    <cellStyle name="Currency 6 2 2 2 2 5 2 4" xfId="0"/>
    <cellStyle name="Currency 6 2 2 2 2 5 3" xfId="0"/>
    <cellStyle name="Currency 6 2 2 2 2 5 3 2" xfId="0"/>
    <cellStyle name="Currency 6 2 2 2 2 5 3 3" xfId="0"/>
    <cellStyle name="Currency 6 2 2 2 2 5 4" xfId="0"/>
    <cellStyle name="Currency 6 2 2 2 2 5 5" xfId="0"/>
    <cellStyle name="Currency 6 2 2 2 2 6" xfId="0"/>
    <cellStyle name="Currency 6 2 2 2 2 6 2" xfId="0"/>
    <cellStyle name="Currency 6 2 2 2 2 6 2 2" xfId="0"/>
    <cellStyle name="Currency 6 2 2 2 2 6 2 3" xfId="0"/>
    <cellStyle name="Currency 6 2 2 2 2 6 3" xfId="0"/>
    <cellStyle name="Currency 6 2 2 2 2 6 4" xfId="0"/>
    <cellStyle name="Currency 6 2 2 2 2 7" xfId="0"/>
    <cellStyle name="Currency 6 2 2 2 2 7 2" xfId="0"/>
    <cellStyle name="Currency 6 2 2 2 2 7 3" xfId="0"/>
    <cellStyle name="Currency 6 2 2 2 2 8" xfId="0"/>
    <cellStyle name="Currency 6 2 2 2 2 9" xfId="0"/>
    <cellStyle name="Currency 6 2 2 2 3" xfId="0"/>
    <cellStyle name="Currency 6 2 2 2 3 2" xfId="0"/>
    <cellStyle name="Currency 6 2 2 2 3 2 2" xfId="0"/>
    <cellStyle name="Currency 6 2 2 2 3 2 2 2" xfId="0"/>
    <cellStyle name="Currency 6 2 2 2 3 2 2 2 2" xfId="0"/>
    <cellStyle name="Currency 6 2 2 2 3 2 2 2 2 2" xfId="0"/>
    <cellStyle name="Currency 6 2 2 2 3 2 2 2 2 2 2" xfId="0"/>
    <cellStyle name="Currency 6 2 2 2 3 2 2 2 2 2 3" xfId="0"/>
    <cellStyle name="Currency 6 2 2 2 3 2 2 2 2 3" xfId="0"/>
    <cellStyle name="Currency 6 2 2 2 3 2 2 2 2 4" xfId="0"/>
    <cellStyle name="Currency 6 2 2 2 3 2 2 2 3" xfId="0"/>
    <cellStyle name="Currency 6 2 2 2 3 2 2 2 3 2" xfId="0"/>
    <cellStyle name="Currency 6 2 2 2 3 2 2 2 3 3" xfId="0"/>
    <cellStyle name="Currency 6 2 2 2 3 2 2 2 4" xfId="0"/>
    <cellStyle name="Currency 6 2 2 2 3 2 2 2 5" xfId="0"/>
    <cellStyle name="Currency 6 2 2 2 3 2 2 3" xfId="0"/>
    <cellStyle name="Currency 6 2 2 2 3 2 2 3 2" xfId="0"/>
    <cellStyle name="Currency 6 2 2 2 3 2 2 3 2 2" xfId="0"/>
    <cellStyle name="Currency 6 2 2 2 3 2 2 3 2 3" xfId="0"/>
    <cellStyle name="Currency 6 2 2 2 3 2 2 3 3" xfId="0"/>
    <cellStyle name="Currency 6 2 2 2 3 2 2 3 4" xfId="0"/>
    <cellStyle name="Currency 6 2 2 2 3 2 2 4" xfId="0"/>
    <cellStyle name="Currency 6 2 2 2 3 2 2 4 2" xfId="0"/>
    <cellStyle name="Currency 6 2 2 2 3 2 2 4 3" xfId="0"/>
    <cellStyle name="Currency 6 2 2 2 3 2 2 5" xfId="0"/>
    <cellStyle name="Currency 6 2 2 2 3 2 2 6" xfId="0"/>
    <cellStyle name="Currency 6 2 2 2 3 2 3" xfId="0"/>
    <cellStyle name="Currency 6 2 2 2 3 2 3 2" xfId="0"/>
    <cellStyle name="Currency 6 2 2 2 3 2 3 2 2" xfId="0"/>
    <cellStyle name="Currency 6 2 2 2 3 2 3 2 2 2" xfId="0"/>
    <cellStyle name="Currency 6 2 2 2 3 2 3 2 2 3" xfId="0"/>
    <cellStyle name="Currency 6 2 2 2 3 2 3 2 3" xfId="0"/>
    <cellStyle name="Currency 6 2 2 2 3 2 3 2 4" xfId="0"/>
    <cellStyle name="Currency 6 2 2 2 3 2 3 3" xfId="0"/>
    <cellStyle name="Currency 6 2 2 2 3 2 3 3 2" xfId="0"/>
    <cellStyle name="Currency 6 2 2 2 3 2 3 3 3" xfId="0"/>
    <cellStyle name="Currency 6 2 2 2 3 2 3 4" xfId="0"/>
    <cellStyle name="Currency 6 2 2 2 3 2 3 5" xfId="0"/>
    <cellStyle name="Currency 6 2 2 2 3 2 4" xfId="0"/>
    <cellStyle name="Currency 6 2 2 2 3 2 4 2" xfId="0"/>
    <cellStyle name="Currency 6 2 2 2 3 2 4 2 2" xfId="0"/>
    <cellStyle name="Currency 6 2 2 2 3 2 4 2 3" xfId="0"/>
    <cellStyle name="Currency 6 2 2 2 3 2 4 3" xfId="0"/>
    <cellStyle name="Currency 6 2 2 2 3 2 4 4" xfId="0"/>
    <cellStyle name="Currency 6 2 2 2 3 2 5" xfId="0"/>
    <cellStyle name="Currency 6 2 2 2 3 2 5 2" xfId="0"/>
    <cellStyle name="Currency 6 2 2 2 3 2 5 3" xfId="0"/>
    <cellStyle name="Currency 6 2 2 2 3 2 6" xfId="0"/>
    <cellStyle name="Currency 6 2 2 2 3 2 7" xfId="0"/>
    <cellStyle name="Currency 6 2 2 2 3 3" xfId="0"/>
    <cellStyle name="Currency 6 2 2 2 3 3 2" xfId="0"/>
    <cellStyle name="Currency 6 2 2 2 3 3 2 2" xfId="0"/>
    <cellStyle name="Currency 6 2 2 2 3 3 2 2 2" xfId="0"/>
    <cellStyle name="Currency 6 2 2 2 3 3 2 2 2 2" xfId="0"/>
    <cellStyle name="Currency 6 2 2 2 3 3 2 2 2 3" xfId="0"/>
    <cellStyle name="Currency 6 2 2 2 3 3 2 2 3" xfId="0"/>
    <cellStyle name="Currency 6 2 2 2 3 3 2 2 4" xfId="0"/>
    <cellStyle name="Currency 6 2 2 2 3 3 2 3" xfId="0"/>
    <cellStyle name="Currency 6 2 2 2 3 3 2 3 2" xfId="0"/>
    <cellStyle name="Currency 6 2 2 2 3 3 2 3 3" xfId="0"/>
    <cellStyle name="Currency 6 2 2 2 3 3 2 4" xfId="0"/>
    <cellStyle name="Currency 6 2 2 2 3 3 2 5" xfId="0"/>
    <cellStyle name="Currency 6 2 2 2 3 3 3" xfId="0"/>
    <cellStyle name="Currency 6 2 2 2 3 3 3 2" xfId="0"/>
    <cellStyle name="Currency 6 2 2 2 3 3 3 2 2" xfId="0"/>
    <cellStyle name="Currency 6 2 2 2 3 3 3 2 3" xfId="0"/>
    <cellStyle name="Currency 6 2 2 2 3 3 3 3" xfId="0"/>
    <cellStyle name="Currency 6 2 2 2 3 3 3 4" xfId="0"/>
    <cellStyle name="Currency 6 2 2 2 3 3 4" xfId="0"/>
    <cellStyle name="Currency 6 2 2 2 3 3 4 2" xfId="0"/>
    <cellStyle name="Currency 6 2 2 2 3 3 4 3" xfId="0"/>
    <cellStyle name="Currency 6 2 2 2 3 3 5" xfId="0"/>
    <cellStyle name="Currency 6 2 2 2 3 3 6" xfId="0"/>
    <cellStyle name="Currency 6 2 2 2 3 4" xfId="0"/>
    <cellStyle name="Currency 6 2 2 2 3 4 2" xfId="0"/>
    <cellStyle name="Currency 6 2 2 2 3 4 2 2" xfId="0"/>
    <cellStyle name="Currency 6 2 2 2 3 4 2 2 2" xfId="0"/>
    <cellStyle name="Currency 6 2 2 2 3 4 2 2 3" xfId="0"/>
    <cellStyle name="Currency 6 2 2 2 3 4 2 3" xfId="0"/>
    <cellStyle name="Currency 6 2 2 2 3 4 2 4" xfId="0"/>
    <cellStyle name="Currency 6 2 2 2 3 4 3" xfId="0"/>
    <cellStyle name="Currency 6 2 2 2 3 4 3 2" xfId="0"/>
    <cellStyle name="Currency 6 2 2 2 3 4 3 3" xfId="0"/>
    <cellStyle name="Currency 6 2 2 2 3 4 4" xfId="0"/>
    <cellStyle name="Currency 6 2 2 2 3 4 5" xfId="0"/>
    <cellStyle name="Currency 6 2 2 2 3 5" xfId="0"/>
    <cellStyle name="Currency 6 2 2 2 3 5 2" xfId="0"/>
    <cellStyle name="Currency 6 2 2 2 3 5 2 2" xfId="0"/>
    <cellStyle name="Currency 6 2 2 2 3 5 2 3" xfId="0"/>
    <cellStyle name="Currency 6 2 2 2 3 5 3" xfId="0"/>
    <cellStyle name="Currency 6 2 2 2 3 5 4" xfId="0"/>
    <cellStyle name="Currency 6 2 2 2 3 6" xfId="0"/>
    <cellStyle name="Currency 6 2 2 2 3 6 2" xfId="0"/>
    <cellStyle name="Currency 6 2 2 2 3 6 3" xfId="0"/>
    <cellStyle name="Currency 6 2 2 2 3 7" xfId="0"/>
    <cellStyle name="Currency 6 2 2 2 3 8" xfId="0"/>
    <cellStyle name="Currency 6 2 2 2 4" xfId="0"/>
    <cellStyle name="Currency 6 2 2 2 4 2" xfId="0"/>
    <cellStyle name="Currency 6 2 2 2 4 2 2" xfId="0"/>
    <cellStyle name="Currency 6 2 2 2 4 2 2 2" xfId="0"/>
    <cellStyle name="Currency 6 2 2 2 4 2 2 2 2" xfId="0"/>
    <cellStyle name="Currency 6 2 2 2 4 2 2 2 2 2" xfId="0"/>
    <cellStyle name="Currency 6 2 2 2 4 2 2 2 2 3" xfId="0"/>
    <cellStyle name="Currency 6 2 2 2 4 2 2 2 3" xfId="0"/>
    <cellStyle name="Currency 6 2 2 2 4 2 2 2 4" xfId="0"/>
    <cellStyle name="Currency 6 2 2 2 4 2 2 3" xfId="0"/>
    <cellStyle name="Currency 6 2 2 2 4 2 2 3 2" xfId="0"/>
    <cellStyle name="Currency 6 2 2 2 4 2 2 3 3" xfId="0"/>
    <cellStyle name="Currency 6 2 2 2 4 2 2 4" xfId="0"/>
    <cellStyle name="Currency 6 2 2 2 4 2 2 5" xfId="0"/>
    <cellStyle name="Currency 6 2 2 2 4 2 3" xfId="0"/>
    <cellStyle name="Currency 6 2 2 2 4 2 3 2" xfId="0"/>
    <cellStyle name="Currency 6 2 2 2 4 2 3 2 2" xfId="0"/>
    <cellStyle name="Currency 6 2 2 2 4 2 3 2 3" xfId="0"/>
    <cellStyle name="Currency 6 2 2 2 4 2 3 3" xfId="0"/>
    <cellStyle name="Currency 6 2 2 2 4 2 3 4" xfId="0"/>
    <cellStyle name="Currency 6 2 2 2 4 2 4" xfId="0"/>
    <cellStyle name="Currency 6 2 2 2 4 2 4 2" xfId="0"/>
    <cellStyle name="Currency 6 2 2 2 4 2 4 3" xfId="0"/>
    <cellStyle name="Currency 6 2 2 2 4 2 5" xfId="0"/>
    <cellStyle name="Currency 6 2 2 2 4 2 6" xfId="0"/>
    <cellStyle name="Currency 6 2 2 2 4 3" xfId="0"/>
    <cellStyle name="Currency 6 2 2 2 4 3 2" xfId="0"/>
    <cellStyle name="Currency 6 2 2 2 4 3 2 2" xfId="0"/>
    <cellStyle name="Currency 6 2 2 2 4 3 2 2 2" xfId="0"/>
    <cellStyle name="Currency 6 2 2 2 4 3 2 2 3" xfId="0"/>
    <cellStyle name="Currency 6 2 2 2 4 3 2 3" xfId="0"/>
    <cellStyle name="Currency 6 2 2 2 4 3 2 4" xfId="0"/>
    <cellStyle name="Currency 6 2 2 2 4 3 3" xfId="0"/>
    <cellStyle name="Currency 6 2 2 2 4 3 3 2" xfId="0"/>
    <cellStyle name="Currency 6 2 2 2 4 3 3 3" xfId="0"/>
    <cellStyle name="Currency 6 2 2 2 4 3 4" xfId="0"/>
    <cellStyle name="Currency 6 2 2 2 4 3 5" xfId="0"/>
    <cellStyle name="Currency 6 2 2 2 4 4" xfId="0"/>
    <cellStyle name="Currency 6 2 2 2 4 4 2" xfId="0"/>
    <cellStyle name="Currency 6 2 2 2 4 4 2 2" xfId="0"/>
    <cellStyle name="Currency 6 2 2 2 4 4 2 3" xfId="0"/>
    <cellStyle name="Currency 6 2 2 2 4 4 3" xfId="0"/>
    <cellStyle name="Currency 6 2 2 2 4 4 4" xfId="0"/>
    <cellStyle name="Currency 6 2 2 2 4 5" xfId="0"/>
    <cellStyle name="Currency 6 2 2 2 4 5 2" xfId="0"/>
    <cellStyle name="Currency 6 2 2 2 4 5 3" xfId="0"/>
    <cellStyle name="Currency 6 2 2 2 4 6" xfId="0"/>
    <cellStyle name="Currency 6 2 2 2 4 7" xfId="0"/>
    <cellStyle name="Currency 6 2 2 2 5" xfId="0"/>
    <cellStyle name="Currency 6 2 2 2 5 2" xfId="0"/>
    <cellStyle name="Currency 6 2 2 2 5 2 2" xfId="0"/>
    <cellStyle name="Currency 6 2 2 2 5 2 2 2" xfId="0"/>
    <cellStyle name="Currency 6 2 2 2 5 2 2 2 2" xfId="0"/>
    <cellStyle name="Currency 6 2 2 2 5 2 2 2 3" xfId="0"/>
    <cellStyle name="Currency 6 2 2 2 5 2 2 3" xfId="0"/>
    <cellStyle name="Currency 6 2 2 2 5 2 2 4" xfId="0"/>
    <cellStyle name="Currency 6 2 2 2 5 2 3" xfId="0"/>
    <cellStyle name="Currency 6 2 2 2 5 2 3 2" xfId="0"/>
    <cellStyle name="Currency 6 2 2 2 5 2 3 3" xfId="0"/>
    <cellStyle name="Currency 6 2 2 2 5 2 4" xfId="0"/>
    <cellStyle name="Currency 6 2 2 2 5 2 5" xfId="0"/>
    <cellStyle name="Currency 6 2 2 2 5 3" xfId="0"/>
    <cellStyle name="Currency 6 2 2 2 5 3 2" xfId="0"/>
    <cellStyle name="Currency 6 2 2 2 5 3 2 2" xfId="0"/>
    <cellStyle name="Currency 6 2 2 2 5 3 2 3" xfId="0"/>
    <cellStyle name="Currency 6 2 2 2 5 3 3" xfId="0"/>
    <cellStyle name="Currency 6 2 2 2 5 3 4" xfId="0"/>
    <cellStyle name="Currency 6 2 2 2 5 4" xfId="0"/>
    <cellStyle name="Currency 6 2 2 2 5 4 2" xfId="0"/>
    <cellStyle name="Currency 6 2 2 2 5 4 3" xfId="0"/>
    <cellStyle name="Currency 6 2 2 2 5 5" xfId="0"/>
    <cellStyle name="Currency 6 2 2 2 5 6" xfId="0"/>
    <cellStyle name="Currency 6 2 2 2 6" xfId="0"/>
    <cellStyle name="Currency 6 2 2 2 6 2" xfId="0"/>
    <cellStyle name="Currency 6 2 2 2 6 2 2" xfId="0"/>
    <cellStyle name="Currency 6 2 2 2 6 2 2 2" xfId="0"/>
    <cellStyle name="Currency 6 2 2 2 6 2 2 3" xfId="0"/>
    <cellStyle name="Currency 6 2 2 2 6 2 3" xfId="0"/>
    <cellStyle name="Currency 6 2 2 2 6 2 4" xfId="0"/>
    <cellStyle name="Currency 6 2 2 2 6 3" xfId="0"/>
    <cellStyle name="Currency 6 2 2 2 6 3 2" xfId="0"/>
    <cellStyle name="Currency 6 2 2 2 6 3 3" xfId="0"/>
    <cellStyle name="Currency 6 2 2 2 6 4" xfId="0"/>
    <cellStyle name="Currency 6 2 2 2 6 5" xfId="0"/>
    <cellStyle name="Currency 6 2 2 2 7" xfId="0"/>
    <cellStyle name="Currency 6 2 2 2 7 2" xfId="0"/>
    <cellStyle name="Currency 6 2 2 2 7 2 2" xfId="0"/>
    <cellStyle name="Currency 6 2 2 2 7 2 3" xfId="0"/>
    <cellStyle name="Currency 6 2 2 2 7 3" xfId="0"/>
    <cellStyle name="Currency 6 2 2 2 7 4" xfId="0"/>
    <cellStyle name="Currency 6 2 2 2 8" xfId="0"/>
    <cellStyle name="Currency 6 2 2 2 8 2" xfId="0"/>
    <cellStyle name="Currency 6 2 2 2 8 3" xfId="0"/>
    <cellStyle name="Currency 6 2 2 2 9" xfId="0"/>
    <cellStyle name="Currency 6 2 2 3" xfId="0"/>
    <cellStyle name="Currency 6 2 2 3 2" xfId="0"/>
    <cellStyle name="Currency 6 2 2 3 2 2" xfId="0"/>
    <cellStyle name="Currency 6 2 2 3 2 2 2" xfId="0"/>
    <cellStyle name="Currency 6 2 2 3 2 2 2 2" xfId="0"/>
    <cellStyle name="Currency 6 2 2 3 2 2 2 2 2" xfId="0"/>
    <cellStyle name="Currency 6 2 2 3 2 2 2 2 2 2" xfId="0"/>
    <cellStyle name="Currency 6 2 2 3 2 2 2 2 2 2 2" xfId="0"/>
    <cellStyle name="Currency 6 2 2 3 2 2 2 2 2 2 3" xfId="0"/>
    <cellStyle name="Currency 6 2 2 3 2 2 2 2 2 3" xfId="0"/>
    <cellStyle name="Currency 6 2 2 3 2 2 2 2 2 4" xfId="0"/>
    <cellStyle name="Currency 6 2 2 3 2 2 2 2 3" xfId="0"/>
    <cellStyle name="Currency 6 2 2 3 2 2 2 2 3 2" xfId="0"/>
    <cellStyle name="Currency 6 2 2 3 2 2 2 2 3 3" xfId="0"/>
    <cellStyle name="Currency 6 2 2 3 2 2 2 2 4" xfId="0"/>
    <cellStyle name="Currency 6 2 2 3 2 2 2 2 5" xfId="0"/>
    <cellStyle name="Currency 6 2 2 3 2 2 2 3" xfId="0"/>
    <cellStyle name="Currency 6 2 2 3 2 2 2 3 2" xfId="0"/>
    <cellStyle name="Currency 6 2 2 3 2 2 2 3 2 2" xfId="0"/>
    <cellStyle name="Currency 6 2 2 3 2 2 2 3 2 3" xfId="0"/>
    <cellStyle name="Currency 6 2 2 3 2 2 2 3 3" xfId="0"/>
    <cellStyle name="Currency 6 2 2 3 2 2 2 3 4" xfId="0"/>
    <cellStyle name="Currency 6 2 2 3 2 2 2 4" xfId="0"/>
    <cellStyle name="Currency 6 2 2 3 2 2 2 4 2" xfId="0"/>
    <cellStyle name="Currency 6 2 2 3 2 2 2 4 3" xfId="0"/>
    <cellStyle name="Currency 6 2 2 3 2 2 2 5" xfId="0"/>
    <cellStyle name="Currency 6 2 2 3 2 2 2 6" xfId="0"/>
    <cellStyle name="Currency 6 2 2 3 2 2 3" xfId="0"/>
    <cellStyle name="Currency 6 2 2 3 2 2 3 2" xfId="0"/>
    <cellStyle name="Currency 6 2 2 3 2 2 3 2 2" xfId="0"/>
    <cellStyle name="Currency 6 2 2 3 2 2 3 2 2 2" xfId="0"/>
    <cellStyle name="Currency 6 2 2 3 2 2 3 2 2 3" xfId="0"/>
    <cellStyle name="Currency 6 2 2 3 2 2 3 2 3" xfId="0"/>
    <cellStyle name="Currency 6 2 2 3 2 2 3 2 4" xfId="0"/>
    <cellStyle name="Currency 6 2 2 3 2 2 3 3" xfId="0"/>
    <cellStyle name="Currency 6 2 2 3 2 2 3 3 2" xfId="0"/>
    <cellStyle name="Currency 6 2 2 3 2 2 3 3 3" xfId="0"/>
    <cellStyle name="Currency 6 2 2 3 2 2 3 4" xfId="0"/>
    <cellStyle name="Currency 6 2 2 3 2 2 3 5" xfId="0"/>
    <cellStyle name="Currency 6 2 2 3 2 2 4" xfId="0"/>
    <cellStyle name="Currency 6 2 2 3 2 2 4 2" xfId="0"/>
    <cellStyle name="Currency 6 2 2 3 2 2 4 2 2" xfId="0"/>
    <cellStyle name="Currency 6 2 2 3 2 2 4 2 3" xfId="0"/>
    <cellStyle name="Currency 6 2 2 3 2 2 4 3" xfId="0"/>
    <cellStyle name="Currency 6 2 2 3 2 2 4 4" xfId="0"/>
    <cellStyle name="Currency 6 2 2 3 2 2 5" xfId="0"/>
    <cellStyle name="Currency 6 2 2 3 2 2 5 2" xfId="0"/>
    <cellStyle name="Currency 6 2 2 3 2 2 5 3" xfId="0"/>
    <cellStyle name="Currency 6 2 2 3 2 2 6" xfId="0"/>
    <cellStyle name="Currency 6 2 2 3 2 2 7" xfId="0"/>
    <cellStyle name="Currency 6 2 2 3 2 3" xfId="0"/>
    <cellStyle name="Currency 6 2 2 3 2 3 2" xfId="0"/>
    <cellStyle name="Currency 6 2 2 3 2 3 2 2" xfId="0"/>
    <cellStyle name="Currency 6 2 2 3 2 3 2 2 2" xfId="0"/>
    <cellStyle name="Currency 6 2 2 3 2 3 2 2 2 2" xfId="0"/>
    <cellStyle name="Currency 6 2 2 3 2 3 2 2 2 3" xfId="0"/>
    <cellStyle name="Currency 6 2 2 3 2 3 2 2 3" xfId="0"/>
    <cellStyle name="Currency 6 2 2 3 2 3 2 2 4" xfId="0"/>
    <cellStyle name="Currency 6 2 2 3 2 3 2 3" xfId="0"/>
    <cellStyle name="Currency 6 2 2 3 2 3 2 3 2" xfId="0"/>
    <cellStyle name="Currency 6 2 2 3 2 3 2 3 3" xfId="0"/>
    <cellStyle name="Currency 6 2 2 3 2 3 2 4" xfId="0"/>
    <cellStyle name="Currency 6 2 2 3 2 3 2 5" xfId="0"/>
    <cellStyle name="Currency 6 2 2 3 2 3 3" xfId="0"/>
    <cellStyle name="Currency 6 2 2 3 2 3 3 2" xfId="0"/>
    <cellStyle name="Currency 6 2 2 3 2 3 3 2 2" xfId="0"/>
    <cellStyle name="Currency 6 2 2 3 2 3 3 2 3" xfId="0"/>
    <cellStyle name="Currency 6 2 2 3 2 3 3 3" xfId="0"/>
    <cellStyle name="Currency 6 2 2 3 2 3 3 4" xfId="0"/>
    <cellStyle name="Currency 6 2 2 3 2 3 4" xfId="0"/>
    <cellStyle name="Currency 6 2 2 3 2 3 4 2" xfId="0"/>
    <cellStyle name="Currency 6 2 2 3 2 3 4 3" xfId="0"/>
    <cellStyle name="Currency 6 2 2 3 2 3 5" xfId="0"/>
    <cellStyle name="Currency 6 2 2 3 2 3 6" xfId="0"/>
    <cellStyle name="Currency 6 2 2 3 2 4" xfId="0"/>
    <cellStyle name="Currency 6 2 2 3 2 4 2" xfId="0"/>
    <cellStyle name="Currency 6 2 2 3 2 4 2 2" xfId="0"/>
    <cellStyle name="Currency 6 2 2 3 2 4 2 2 2" xfId="0"/>
    <cellStyle name="Currency 6 2 2 3 2 4 2 2 3" xfId="0"/>
    <cellStyle name="Currency 6 2 2 3 2 4 2 3" xfId="0"/>
    <cellStyle name="Currency 6 2 2 3 2 4 2 4" xfId="0"/>
    <cellStyle name="Currency 6 2 2 3 2 4 3" xfId="0"/>
    <cellStyle name="Currency 6 2 2 3 2 4 3 2" xfId="0"/>
    <cellStyle name="Currency 6 2 2 3 2 4 3 3" xfId="0"/>
    <cellStyle name="Currency 6 2 2 3 2 4 4" xfId="0"/>
    <cellStyle name="Currency 6 2 2 3 2 4 5" xfId="0"/>
    <cellStyle name="Currency 6 2 2 3 2 5" xfId="0"/>
    <cellStyle name="Currency 6 2 2 3 2 5 2" xfId="0"/>
    <cellStyle name="Currency 6 2 2 3 2 5 2 2" xfId="0"/>
    <cellStyle name="Currency 6 2 2 3 2 5 2 3" xfId="0"/>
    <cellStyle name="Currency 6 2 2 3 2 5 3" xfId="0"/>
    <cellStyle name="Currency 6 2 2 3 2 5 4" xfId="0"/>
    <cellStyle name="Currency 6 2 2 3 2 6" xfId="0"/>
    <cellStyle name="Currency 6 2 2 3 2 6 2" xfId="0"/>
    <cellStyle name="Currency 6 2 2 3 2 6 3" xfId="0"/>
    <cellStyle name="Currency 6 2 2 3 2 7" xfId="0"/>
    <cellStyle name="Currency 6 2 2 3 2 8" xfId="0"/>
    <cellStyle name="Currency 6 2 2 3 3" xfId="0"/>
    <cellStyle name="Currency 6 2 2 3 3 2" xfId="0"/>
    <cellStyle name="Currency 6 2 2 3 3 2 2" xfId="0"/>
    <cellStyle name="Currency 6 2 2 3 3 2 2 2" xfId="0"/>
    <cellStyle name="Currency 6 2 2 3 3 2 2 2 2" xfId="0"/>
    <cellStyle name="Currency 6 2 2 3 3 2 2 2 2 2" xfId="0"/>
    <cellStyle name="Currency 6 2 2 3 3 2 2 2 2 3" xfId="0"/>
    <cellStyle name="Currency 6 2 2 3 3 2 2 2 3" xfId="0"/>
    <cellStyle name="Currency 6 2 2 3 3 2 2 2 4" xfId="0"/>
    <cellStyle name="Currency 6 2 2 3 3 2 2 3" xfId="0"/>
    <cellStyle name="Currency 6 2 2 3 3 2 2 3 2" xfId="0"/>
    <cellStyle name="Currency 6 2 2 3 3 2 2 3 3" xfId="0"/>
    <cellStyle name="Currency 6 2 2 3 3 2 2 4" xfId="0"/>
    <cellStyle name="Currency 6 2 2 3 3 2 2 5" xfId="0"/>
    <cellStyle name="Currency 6 2 2 3 3 2 3" xfId="0"/>
    <cellStyle name="Currency 6 2 2 3 3 2 3 2" xfId="0"/>
    <cellStyle name="Currency 6 2 2 3 3 2 3 2 2" xfId="0"/>
    <cellStyle name="Currency 6 2 2 3 3 2 3 2 3" xfId="0"/>
    <cellStyle name="Currency 6 2 2 3 3 2 3 3" xfId="0"/>
    <cellStyle name="Currency 6 2 2 3 3 2 3 4" xfId="0"/>
    <cellStyle name="Currency 6 2 2 3 3 2 4" xfId="0"/>
    <cellStyle name="Currency 6 2 2 3 3 2 4 2" xfId="0"/>
    <cellStyle name="Currency 6 2 2 3 3 2 4 3" xfId="0"/>
    <cellStyle name="Currency 6 2 2 3 3 2 5" xfId="0"/>
    <cellStyle name="Currency 6 2 2 3 3 2 6" xfId="0"/>
    <cellStyle name="Currency 6 2 2 3 3 3" xfId="0"/>
    <cellStyle name="Currency 6 2 2 3 3 3 2" xfId="0"/>
    <cellStyle name="Currency 6 2 2 3 3 3 2 2" xfId="0"/>
    <cellStyle name="Currency 6 2 2 3 3 3 2 2 2" xfId="0"/>
    <cellStyle name="Currency 6 2 2 3 3 3 2 2 3" xfId="0"/>
    <cellStyle name="Currency 6 2 2 3 3 3 2 3" xfId="0"/>
    <cellStyle name="Currency 6 2 2 3 3 3 2 4" xfId="0"/>
    <cellStyle name="Currency 6 2 2 3 3 3 3" xfId="0"/>
    <cellStyle name="Currency 6 2 2 3 3 3 3 2" xfId="0"/>
    <cellStyle name="Currency 6 2 2 3 3 3 3 3" xfId="0"/>
    <cellStyle name="Currency 6 2 2 3 3 3 4" xfId="0"/>
    <cellStyle name="Currency 6 2 2 3 3 3 5" xfId="0"/>
    <cellStyle name="Currency 6 2 2 3 3 4" xfId="0"/>
    <cellStyle name="Currency 6 2 2 3 3 4 2" xfId="0"/>
    <cellStyle name="Currency 6 2 2 3 3 4 2 2" xfId="0"/>
    <cellStyle name="Currency 6 2 2 3 3 4 2 3" xfId="0"/>
    <cellStyle name="Currency 6 2 2 3 3 4 3" xfId="0"/>
    <cellStyle name="Currency 6 2 2 3 3 4 4" xfId="0"/>
    <cellStyle name="Currency 6 2 2 3 3 5" xfId="0"/>
    <cellStyle name="Currency 6 2 2 3 3 5 2" xfId="0"/>
    <cellStyle name="Currency 6 2 2 3 3 5 3" xfId="0"/>
    <cellStyle name="Currency 6 2 2 3 3 6" xfId="0"/>
    <cellStyle name="Currency 6 2 2 3 3 7" xfId="0"/>
    <cellStyle name="Currency 6 2 2 3 4" xfId="0"/>
    <cellStyle name="Currency 6 2 2 3 4 2" xfId="0"/>
    <cellStyle name="Currency 6 2 2 3 4 2 2" xfId="0"/>
    <cellStyle name="Currency 6 2 2 3 4 2 2 2" xfId="0"/>
    <cellStyle name="Currency 6 2 2 3 4 2 2 2 2" xfId="0"/>
    <cellStyle name="Currency 6 2 2 3 4 2 2 2 3" xfId="0"/>
    <cellStyle name="Currency 6 2 2 3 4 2 2 3" xfId="0"/>
    <cellStyle name="Currency 6 2 2 3 4 2 2 4" xfId="0"/>
    <cellStyle name="Currency 6 2 2 3 4 2 3" xfId="0"/>
    <cellStyle name="Currency 6 2 2 3 4 2 3 2" xfId="0"/>
    <cellStyle name="Currency 6 2 2 3 4 2 3 3" xfId="0"/>
    <cellStyle name="Currency 6 2 2 3 4 2 4" xfId="0"/>
    <cellStyle name="Currency 6 2 2 3 4 2 5" xfId="0"/>
    <cellStyle name="Currency 6 2 2 3 4 3" xfId="0"/>
    <cellStyle name="Currency 6 2 2 3 4 3 2" xfId="0"/>
    <cellStyle name="Currency 6 2 2 3 4 3 2 2" xfId="0"/>
    <cellStyle name="Currency 6 2 2 3 4 3 2 3" xfId="0"/>
    <cellStyle name="Currency 6 2 2 3 4 3 3" xfId="0"/>
    <cellStyle name="Currency 6 2 2 3 4 3 4" xfId="0"/>
    <cellStyle name="Currency 6 2 2 3 4 4" xfId="0"/>
    <cellStyle name="Currency 6 2 2 3 4 4 2" xfId="0"/>
    <cellStyle name="Currency 6 2 2 3 4 4 3" xfId="0"/>
    <cellStyle name="Currency 6 2 2 3 4 5" xfId="0"/>
    <cellStyle name="Currency 6 2 2 3 4 6" xfId="0"/>
    <cellStyle name="Currency 6 2 2 3 5" xfId="0"/>
    <cellStyle name="Currency 6 2 2 3 5 2" xfId="0"/>
    <cellStyle name="Currency 6 2 2 3 5 2 2" xfId="0"/>
    <cellStyle name="Currency 6 2 2 3 5 2 2 2" xfId="0"/>
    <cellStyle name="Currency 6 2 2 3 5 2 2 3" xfId="0"/>
    <cellStyle name="Currency 6 2 2 3 5 2 3" xfId="0"/>
    <cellStyle name="Currency 6 2 2 3 5 2 4" xfId="0"/>
    <cellStyle name="Currency 6 2 2 3 5 3" xfId="0"/>
    <cellStyle name="Currency 6 2 2 3 5 3 2" xfId="0"/>
    <cellStyle name="Currency 6 2 2 3 5 3 3" xfId="0"/>
    <cellStyle name="Currency 6 2 2 3 5 4" xfId="0"/>
    <cellStyle name="Currency 6 2 2 3 5 5" xfId="0"/>
    <cellStyle name="Currency 6 2 2 3 6" xfId="0"/>
    <cellStyle name="Currency 6 2 2 3 6 2" xfId="0"/>
    <cellStyle name="Currency 6 2 2 3 6 2 2" xfId="0"/>
    <cellStyle name="Currency 6 2 2 3 6 2 3" xfId="0"/>
    <cellStyle name="Currency 6 2 2 3 6 3" xfId="0"/>
    <cellStyle name="Currency 6 2 2 3 6 4" xfId="0"/>
    <cellStyle name="Currency 6 2 2 3 7" xfId="0"/>
    <cellStyle name="Currency 6 2 2 3 7 2" xfId="0"/>
    <cellStyle name="Currency 6 2 2 3 7 3" xfId="0"/>
    <cellStyle name="Currency 6 2 2 3 8" xfId="0"/>
    <cellStyle name="Currency 6 2 2 3 9" xfId="0"/>
    <cellStyle name="Currency 6 2 2 4" xfId="0"/>
    <cellStyle name="Currency 6 2 2 4 2" xfId="0"/>
    <cellStyle name="Currency 6 2 2 4 2 2" xfId="0"/>
    <cellStyle name="Currency 6 2 2 4 2 2 2" xfId="0"/>
    <cellStyle name="Currency 6 2 2 4 2 2 2 2" xfId="0"/>
    <cellStyle name="Currency 6 2 2 4 2 2 2 2 2" xfId="0"/>
    <cellStyle name="Currency 6 2 2 4 2 2 2 2 2 2" xfId="0"/>
    <cellStyle name="Currency 6 2 2 4 2 2 2 2 2 3" xfId="0"/>
    <cellStyle name="Currency 6 2 2 4 2 2 2 2 3" xfId="0"/>
    <cellStyle name="Currency 6 2 2 4 2 2 2 2 4" xfId="0"/>
    <cellStyle name="Currency 6 2 2 4 2 2 2 3" xfId="0"/>
    <cellStyle name="Currency 6 2 2 4 2 2 2 3 2" xfId="0"/>
    <cellStyle name="Currency 6 2 2 4 2 2 2 3 3" xfId="0"/>
    <cellStyle name="Currency 6 2 2 4 2 2 2 4" xfId="0"/>
    <cellStyle name="Currency 6 2 2 4 2 2 2 5" xfId="0"/>
    <cellStyle name="Currency 6 2 2 4 2 2 3" xfId="0"/>
    <cellStyle name="Currency 6 2 2 4 2 2 3 2" xfId="0"/>
    <cellStyle name="Currency 6 2 2 4 2 2 3 2 2" xfId="0"/>
    <cellStyle name="Currency 6 2 2 4 2 2 3 2 3" xfId="0"/>
    <cellStyle name="Currency 6 2 2 4 2 2 3 3" xfId="0"/>
    <cellStyle name="Currency 6 2 2 4 2 2 3 4" xfId="0"/>
    <cellStyle name="Currency 6 2 2 4 2 2 4" xfId="0"/>
    <cellStyle name="Currency 6 2 2 4 2 2 4 2" xfId="0"/>
    <cellStyle name="Currency 6 2 2 4 2 2 4 3" xfId="0"/>
    <cellStyle name="Currency 6 2 2 4 2 2 5" xfId="0"/>
    <cellStyle name="Currency 6 2 2 4 2 2 6" xfId="0"/>
    <cellStyle name="Currency 6 2 2 4 2 3" xfId="0"/>
    <cellStyle name="Currency 6 2 2 4 2 3 2" xfId="0"/>
    <cellStyle name="Currency 6 2 2 4 2 3 2 2" xfId="0"/>
    <cellStyle name="Currency 6 2 2 4 2 3 2 2 2" xfId="0"/>
    <cellStyle name="Currency 6 2 2 4 2 3 2 2 3" xfId="0"/>
    <cellStyle name="Currency 6 2 2 4 2 3 2 3" xfId="0"/>
    <cellStyle name="Currency 6 2 2 4 2 3 2 4" xfId="0"/>
    <cellStyle name="Currency 6 2 2 4 2 3 3" xfId="0"/>
    <cellStyle name="Currency 6 2 2 4 2 3 3 2" xfId="0"/>
    <cellStyle name="Currency 6 2 2 4 2 3 3 3" xfId="0"/>
    <cellStyle name="Currency 6 2 2 4 2 3 4" xfId="0"/>
    <cellStyle name="Currency 6 2 2 4 2 3 5" xfId="0"/>
    <cellStyle name="Currency 6 2 2 4 2 4" xfId="0"/>
    <cellStyle name="Currency 6 2 2 4 2 4 2" xfId="0"/>
    <cellStyle name="Currency 6 2 2 4 2 4 2 2" xfId="0"/>
    <cellStyle name="Currency 6 2 2 4 2 4 2 3" xfId="0"/>
    <cellStyle name="Currency 6 2 2 4 2 4 3" xfId="0"/>
    <cellStyle name="Currency 6 2 2 4 2 4 4" xfId="0"/>
    <cellStyle name="Currency 6 2 2 4 2 5" xfId="0"/>
    <cellStyle name="Currency 6 2 2 4 2 5 2" xfId="0"/>
    <cellStyle name="Currency 6 2 2 4 2 5 3" xfId="0"/>
    <cellStyle name="Currency 6 2 2 4 2 6" xfId="0"/>
    <cellStyle name="Currency 6 2 2 4 2 7" xfId="0"/>
    <cellStyle name="Currency 6 2 2 4 3" xfId="0"/>
    <cellStyle name="Currency 6 2 2 4 3 2" xfId="0"/>
    <cellStyle name="Currency 6 2 2 4 3 2 2" xfId="0"/>
    <cellStyle name="Currency 6 2 2 4 3 2 2 2" xfId="0"/>
    <cellStyle name="Currency 6 2 2 4 3 2 2 2 2" xfId="0"/>
    <cellStyle name="Currency 6 2 2 4 3 2 2 2 3" xfId="0"/>
    <cellStyle name="Currency 6 2 2 4 3 2 2 3" xfId="0"/>
    <cellStyle name="Currency 6 2 2 4 3 2 2 4" xfId="0"/>
    <cellStyle name="Currency 6 2 2 4 3 2 3" xfId="0"/>
    <cellStyle name="Currency 6 2 2 4 3 2 3 2" xfId="0"/>
    <cellStyle name="Currency 6 2 2 4 3 2 3 3" xfId="0"/>
    <cellStyle name="Currency 6 2 2 4 3 2 4" xfId="0"/>
    <cellStyle name="Currency 6 2 2 4 3 2 5" xfId="0"/>
    <cellStyle name="Currency 6 2 2 4 3 3" xfId="0"/>
    <cellStyle name="Currency 6 2 2 4 3 3 2" xfId="0"/>
    <cellStyle name="Currency 6 2 2 4 3 3 2 2" xfId="0"/>
    <cellStyle name="Currency 6 2 2 4 3 3 2 3" xfId="0"/>
    <cellStyle name="Currency 6 2 2 4 3 3 3" xfId="0"/>
    <cellStyle name="Currency 6 2 2 4 3 3 4" xfId="0"/>
    <cellStyle name="Currency 6 2 2 4 3 4" xfId="0"/>
    <cellStyle name="Currency 6 2 2 4 3 4 2" xfId="0"/>
    <cellStyle name="Currency 6 2 2 4 3 4 3" xfId="0"/>
    <cellStyle name="Currency 6 2 2 4 3 5" xfId="0"/>
    <cellStyle name="Currency 6 2 2 4 3 6" xfId="0"/>
    <cellStyle name="Currency 6 2 2 4 4" xfId="0"/>
    <cellStyle name="Currency 6 2 2 4 4 2" xfId="0"/>
    <cellStyle name="Currency 6 2 2 4 4 2 2" xfId="0"/>
    <cellStyle name="Currency 6 2 2 4 4 2 2 2" xfId="0"/>
    <cellStyle name="Currency 6 2 2 4 4 2 2 3" xfId="0"/>
    <cellStyle name="Currency 6 2 2 4 4 2 3" xfId="0"/>
    <cellStyle name="Currency 6 2 2 4 4 2 4" xfId="0"/>
    <cellStyle name="Currency 6 2 2 4 4 3" xfId="0"/>
    <cellStyle name="Currency 6 2 2 4 4 3 2" xfId="0"/>
    <cellStyle name="Currency 6 2 2 4 4 3 3" xfId="0"/>
    <cellStyle name="Currency 6 2 2 4 4 4" xfId="0"/>
    <cellStyle name="Currency 6 2 2 4 4 5" xfId="0"/>
    <cellStyle name="Currency 6 2 2 4 5" xfId="0"/>
    <cellStyle name="Currency 6 2 2 4 5 2" xfId="0"/>
    <cellStyle name="Currency 6 2 2 4 5 2 2" xfId="0"/>
    <cellStyle name="Currency 6 2 2 4 5 2 3" xfId="0"/>
    <cellStyle name="Currency 6 2 2 4 5 3" xfId="0"/>
    <cellStyle name="Currency 6 2 2 4 5 4" xfId="0"/>
    <cellStyle name="Currency 6 2 2 4 6" xfId="0"/>
    <cellStyle name="Currency 6 2 2 4 6 2" xfId="0"/>
    <cellStyle name="Currency 6 2 2 4 6 3" xfId="0"/>
    <cellStyle name="Currency 6 2 2 4 7" xfId="0"/>
    <cellStyle name="Currency 6 2 2 4 8" xfId="0"/>
    <cellStyle name="Currency 6 2 2 5" xfId="0"/>
    <cellStyle name="Currency 6 2 2 5 2" xfId="0"/>
    <cellStyle name="Currency 6 2 2 5 2 2" xfId="0"/>
    <cellStyle name="Currency 6 2 2 5 2 2 2" xfId="0"/>
    <cellStyle name="Currency 6 2 2 5 2 2 2 2" xfId="0"/>
    <cellStyle name="Currency 6 2 2 5 2 2 2 2 2" xfId="0"/>
    <cellStyle name="Currency 6 2 2 5 2 2 2 2 3" xfId="0"/>
    <cellStyle name="Currency 6 2 2 5 2 2 2 3" xfId="0"/>
    <cellStyle name="Currency 6 2 2 5 2 2 2 4" xfId="0"/>
    <cellStyle name="Currency 6 2 2 5 2 2 3" xfId="0"/>
    <cellStyle name="Currency 6 2 2 5 2 2 3 2" xfId="0"/>
    <cellStyle name="Currency 6 2 2 5 2 2 3 3" xfId="0"/>
    <cellStyle name="Currency 6 2 2 5 2 2 4" xfId="0"/>
    <cellStyle name="Currency 6 2 2 5 2 2 5" xfId="0"/>
    <cellStyle name="Currency 6 2 2 5 2 3" xfId="0"/>
    <cellStyle name="Currency 6 2 2 5 2 3 2" xfId="0"/>
    <cellStyle name="Currency 6 2 2 5 2 3 2 2" xfId="0"/>
    <cellStyle name="Currency 6 2 2 5 2 3 2 3" xfId="0"/>
    <cellStyle name="Currency 6 2 2 5 2 3 3" xfId="0"/>
    <cellStyle name="Currency 6 2 2 5 2 3 4" xfId="0"/>
    <cellStyle name="Currency 6 2 2 5 2 4" xfId="0"/>
    <cellStyle name="Currency 6 2 2 5 2 4 2" xfId="0"/>
    <cellStyle name="Currency 6 2 2 5 2 4 3" xfId="0"/>
    <cellStyle name="Currency 6 2 2 5 2 5" xfId="0"/>
    <cellStyle name="Currency 6 2 2 5 2 6" xfId="0"/>
    <cellStyle name="Currency 6 2 2 5 3" xfId="0"/>
    <cellStyle name="Currency 6 2 2 5 3 2" xfId="0"/>
    <cellStyle name="Currency 6 2 2 5 3 2 2" xfId="0"/>
    <cellStyle name="Currency 6 2 2 5 3 2 2 2" xfId="0"/>
    <cellStyle name="Currency 6 2 2 5 3 2 2 3" xfId="0"/>
    <cellStyle name="Currency 6 2 2 5 3 2 3" xfId="0"/>
    <cellStyle name="Currency 6 2 2 5 3 2 4" xfId="0"/>
    <cellStyle name="Currency 6 2 2 5 3 3" xfId="0"/>
    <cellStyle name="Currency 6 2 2 5 3 3 2" xfId="0"/>
    <cellStyle name="Currency 6 2 2 5 3 3 3" xfId="0"/>
    <cellStyle name="Currency 6 2 2 5 3 4" xfId="0"/>
    <cellStyle name="Currency 6 2 2 5 3 5" xfId="0"/>
    <cellStyle name="Currency 6 2 2 5 4" xfId="0"/>
    <cellStyle name="Currency 6 2 2 5 4 2" xfId="0"/>
    <cellStyle name="Currency 6 2 2 5 4 2 2" xfId="0"/>
    <cellStyle name="Currency 6 2 2 5 4 2 3" xfId="0"/>
    <cellStyle name="Currency 6 2 2 5 4 3" xfId="0"/>
    <cellStyle name="Currency 6 2 2 5 4 4" xfId="0"/>
    <cellStyle name="Currency 6 2 2 5 5" xfId="0"/>
    <cellStyle name="Currency 6 2 2 5 5 2" xfId="0"/>
    <cellStyle name="Currency 6 2 2 5 5 3" xfId="0"/>
    <cellStyle name="Currency 6 2 2 5 6" xfId="0"/>
    <cellStyle name="Currency 6 2 2 5 7" xfId="0"/>
    <cellStyle name="Currency 6 2 2 6" xfId="0"/>
    <cellStyle name="Currency 6 2 2 6 2" xfId="0"/>
    <cellStyle name="Currency 6 2 2 6 2 2" xfId="0"/>
    <cellStyle name="Currency 6 2 2 6 2 2 2" xfId="0"/>
    <cellStyle name="Currency 6 2 2 6 2 2 2 2" xfId="0"/>
    <cellStyle name="Currency 6 2 2 6 2 2 2 3" xfId="0"/>
    <cellStyle name="Currency 6 2 2 6 2 2 3" xfId="0"/>
    <cellStyle name="Currency 6 2 2 6 2 2 4" xfId="0"/>
    <cellStyle name="Currency 6 2 2 6 2 3" xfId="0"/>
    <cellStyle name="Currency 6 2 2 6 2 3 2" xfId="0"/>
    <cellStyle name="Currency 6 2 2 6 2 3 3" xfId="0"/>
    <cellStyle name="Currency 6 2 2 6 2 4" xfId="0"/>
    <cellStyle name="Currency 6 2 2 6 2 5" xfId="0"/>
    <cellStyle name="Currency 6 2 2 6 3" xfId="0"/>
    <cellStyle name="Currency 6 2 2 6 3 2" xfId="0"/>
    <cellStyle name="Currency 6 2 2 6 3 2 2" xfId="0"/>
    <cellStyle name="Currency 6 2 2 6 3 2 3" xfId="0"/>
    <cellStyle name="Currency 6 2 2 6 3 3" xfId="0"/>
    <cellStyle name="Currency 6 2 2 6 3 4" xfId="0"/>
    <cellStyle name="Currency 6 2 2 6 4" xfId="0"/>
    <cellStyle name="Currency 6 2 2 6 4 2" xfId="0"/>
    <cellStyle name="Currency 6 2 2 6 4 3" xfId="0"/>
    <cellStyle name="Currency 6 2 2 6 5" xfId="0"/>
    <cellStyle name="Currency 6 2 2 6 6" xfId="0"/>
    <cellStyle name="Currency 6 2 2 7" xfId="0"/>
    <cellStyle name="Currency 6 2 2 7 2" xfId="0"/>
    <cellStyle name="Currency 6 2 2 7 2 2" xfId="0"/>
    <cellStyle name="Currency 6 2 2 7 2 2 2" xfId="0"/>
    <cellStyle name="Currency 6 2 2 7 2 2 3" xfId="0"/>
    <cellStyle name="Currency 6 2 2 7 2 3" xfId="0"/>
    <cellStyle name="Currency 6 2 2 7 2 4" xfId="0"/>
    <cellStyle name="Currency 6 2 2 7 3" xfId="0"/>
    <cellStyle name="Currency 6 2 2 7 3 2" xfId="0"/>
    <cellStyle name="Currency 6 2 2 7 3 3" xfId="0"/>
    <cellStyle name="Currency 6 2 2 7 4" xfId="0"/>
    <cellStyle name="Currency 6 2 2 7 5" xfId="0"/>
    <cellStyle name="Currency 6 2 2 8" xfId="0"/>
    <cellStyle name="Currency 6 2 2 8 2" xfId="0"/>
    <cellStyle name="Currency 6 2 2 8 2 2" xfId="0"/>
    <cellStyle name="Currency 6 2 2 8 2 3" xfId="0"/>
    <cellStyle name="Currency 6 2 2 8 3" xfId="0"/>
    <cellStyle name="Currency 6 2 2 8 4" xfId="0"/>
    <cellStyle name="Currency 6 2 2 9" xfId="0"/>
    <cellStyle name="Currency 6 2 2 9 2" xfId="0"/>
    <cellStyle name="Currency 6 2 2 9 3" xfId="0"/>
    <cellStyle name="Currency 6 2 3" xfId="0"/>
    <cellStyle name="Currency 6 2 3 10" xfId="0"/>
    <cellStyle name="Currency 6 2 3 2" xfId="0"/>
    <cellStyle name="Currency 6 2 3 2 2" xfId="0"/>
    <cellStyle name="Currency 6 2 3 2 2 2" xfId="0"/>
    <cellStyle name="Currency 6 2 3 2 2 2 2" xfId="0"/>
    <cellStyle name="Currency 6 2 3 2 2 2 2 2" xfId="0"/>
    <cellStyle name="Currency 6 2 3 2 2 2 2 2 2" xfId="0"/>
    <cellStyle name="Currency 6 2 3 2 2 2 2 2 2 2" xfId="0"/>
    <cellStyle name="Currency 6 2 3 2 2 2 2 2 2 2 2" xfId="0"/>
    <cellStyle name="Currency 6 2 3 2 2 2 2 2 2 2 3" xfId="0"/>
    <cellStyle name="Currency 6 2 3 2 2 2 2 2 2 3" xfId="0"/>
    <cellStyle name="Currency 6 2 3 2 2 2 2 2 2 4" xfId="0"/>
    <cellStyle name="Currency 6 2 3 2 2 2 2 2 3" xfId="0"/>
    <cellStyle name="Currency 6 2 3 2 2 2 2 2 3 2" xfId="0"/>
    <cellStyle name="Currency 6 2 3 2 2 2 2 2 3 3" xfId="0"/>
    <cellStyle name="Currency 6 2 3 2 2 2 2 2 4" xfId="0"/>
    <cellStyle name="Currency 6 2 3 2 2 2 2 2 5" xfId="0"/>
    <cellStyle name="Currency 6 2 3 2 2 2 2 3" xfId="0"/>
    <cellStyle name="Currency 6 2 3 2 2 2 2 3 2" xfId="0"/>
    <cellStyle name="Currency 6 2 3 2 2 2 2 3 2 2" xfId="0"/>
    <cellStyle name="Currency 6 2 3 2 2 2 2 3 2 3" xfId="0"/>
    <cellStyle name="Currency 6 2 3 2 2 2 2 3 3" xfId="0"/>
    <cellStyle name="Currency 6 2 3 2 2 2 2 3 4" xfId="0"/>
    <cellStyle name="Currency 6 2 3 2 2 2 2 4" xfId="0"/>
    <cellStyle name="Currency 6 2 3 2 2 2 2 4 2" xfId="0"/>
    <cellStyle name="Currency 6 2 3 2 2 2 2 4 3" xfId="0"/>
    <cellStyle name="Currency 6 2 3 2 2 2 2 5" xfId="0"/>
    <cellStyle name="Currency 6 2 3 2 2 2 2 6" xfId="0"/>
    <cellStyle name="Currency 6 2 3 2 2 2 3" xfId="0"/>
    <cellStyle name="Currency 6 2 3 2 2 2 3 2" xfId="0"/>
    <cellStyle name="Currency 6 2 3 2 2 2 3 2 2" xfId="0"/>
    <cellStyle name="Currency 6 2 3 2 2 2 3 2 2 2" xfId="0"/>
    <cellStyle name="Currency 6 2 3 2 2 2 3 2 2 3" xfId="0"/>
    <cellStyle name="Currency 6 2 3 2 2 2 3 2 3" xfId="0"/>
    <cellStyle name="Currency 6 2 3 2 2 2 3 2 4" xfId="0"/>
    <cellStyle name="Currency 6 2 3 2 2 2 3 3" xfId="0"/>
    <cellStyle name="Currency 6 2 3 2 2 2 3 3 2" xfId="0"/>
    <cellStyle name="Currency 6 2 3 2 2 2 3 3 3" xfId="0"/>
    <cellStyle name="Currency 6 2 3 2 2 2 3 4" xfId="0"/>
    <cellStyle name="Currency 6 2 3 2 2 2 3 5" xfId="0"/>
    <cellStyle name="Currency 6 2 3 2 2 2 4" xfId="0"/>
    <cellStyle name="Currency 6 2 3 2 2 2 4 2" xfId="0"/>
    <cellStyle name="Currency 6 2 3 2 2 2 4 2 2" xfId="0"/>
    <cellStyle name="Currency 6 2 3 2 2 2 4 2 3" xfId="0"/>
    <cellStyle name="Currency 6 2 3 2 2 2 4 3" xfId="0"/>
    <cellStyle name="Currency 6 2 3 2 2 2 4 4" xfId="0"/>
    <cellStyle name="Currency 6 2 3 2 2 2 5" xfId="0"/>
    <cellStyle name="Currency 6 2 3 2 2 2 5 2" xfId="0"/>
    <cellStyle name="Currency 6 2 3 2 2 2 5 3" xfId="0"/>
    <cellStyle name="Currency 6 2 3 2 2 2 6" xfId="0"/>
    <cellStyle name="Currency 6 2 3 2 2 2 7" xfId="0"/>
    <cellStyle name="Currency 6 2 3 2 2 3" xfId="0"/>
    <cellStyle name="Currency 6 2 3 2 2 3 2" xfId="0"/>
    <cellStyle name="Currency 6 2 3 2 2 3 2 2" xfId="0"/>
    <cellStyle name="Currency 6 2 3 2 2 3 2 2 2" xfId="0"/>
    <cellStyle name="Currency 6 2 3 2 2 3 2 2 2 2" xfId="0"/>
    <cellStyle name="Currency 6 2 3 2 2 3 2 2 2 3" xfId="0"/>
    <cellStyle name="Currency 6 2 3 2 2 3 2 2 3" xfId="0"/>
    <cellStyle name="Currency 6 2 3 2 2 3 2 2 4" xfId="0"/>
    <cellStyle name="Currency 6 2 3 2 2 3 2 3" xfId="0"/>
    <cellStyle name="Currency 6 2 3 2 2 3 2 3 2" xfId="0"/>
    <cellStyle name="Currency 6 2 3 2 2 3 2 3 3" xfId="0"/>
    <cellStyle name="Currency 6 2 3 2 2 3 2 4" xfId="0"/>
    <cellStyle name="Currency 6 2 3 2 2 3 2 5" xfId="0"/>
    <cellStyle name="Currency 6 2 3 2 2 3 3" xfId="0"/>
    <cellStyle name="Currency 6 2 3 2 2 3 3 2" xfId="0"/>
    <cellStyle name="Currency 6 2 3 2 2 3 3 2 2" xfId="0"/>
    <cellStyle name="Currency 6 2 3 2 2 3 3 2 3" xfId="0"/>
    <cellStyle name="Currency 6 2 3 2 2 3 3 3" xfId="0"/>
    <cellStyle name="Currency 6 2 3 2 2 3 3 4" xfId="0"/>
    <cellStyle name="Currency 6 2 3 2 2 3 4" xfId="0"/>
    <cellStyle name="Currency 6 2 3 2 2 3 4 2" xfId="0"/>
    <cellStyle name="Currency 6 2 3 2 2 3 4 3" xfId="0"/>
    <cellStyle name="Currency 6 2 3 2 2 3 5" xfId="0"/>
    <cellStyle name="Currency 6 2 3 2 2 3 6" xfId="0"/>
    <cellStyle name="Currency 6 2 3 2 2 4" xfId="0"/>
    <cellStyle name="Currency 6 2 3 2 2 4 2" xfId="0"/>
    <cellStyle name="Currency 6 2 3 2 2 4 2 2" xfId="0"/>
    <cellStyle name="Currency 6 2 3 2 2 4 2 2 2" xfId="0"/>
    <cellStyle name="Currency 6 2 3 2 2 4 2 2 3" xfId="0"/>
    <cellStyle name="Currency 6 2 3 2 2 4 2 3" xfId="0"/>
    <cellStyle name="Currency 6 2 3 2 2 4 2 4" xfId="0"/>
    <cellStyle name="Currency 6 2 3 2 2 4 3" xfId="0"/>
    <cellStyle name="Currency 6 2 3 2 2 4 3 2" xfId="0"/>
    <cellStyle name="Currency 6 2 3 2 2 4 3 3" xfId="0"/>
    <cellStyle name="Currency 6 2 3 2 2 4 4" xfId="0"/>
    <cellStyle name="Currency 6 2 3 2 2 4 5" xfId="0"/>
    <cellStyle name="Currency 6 2 3 2 2 5" xfId="0"/>
    <cellStyle name="Currency 6 2 3 2 2 5 2" xfId="0"/>
    <cellStyle name="Currency 6 2 3 2 2 5 2 2" xfId="0"/>
    <cellStyle name="Currency 6 2 3 2 2 5 2 3" xfId="0"/>
    <cellStyle name="Currency 6 2 3 2 2 5 3" xfId="0"/>
    <cellStyle name="Currency 6 2 3 2 2 5 4" xfId="0"/>
    <cellStyle name="Currency 6 2 3 2 2 6" xfId="0"/>
    <cellStyle name="Currency 6 2 3 2 2 6 2" xfId="0"/>
    <cellStyle name="Currency 6 2 3 2 2 6 3" xfId="0"/>
    <cellStyle name="Currency 6 2 3 2 2 7" xfId="0"/>
    <cellStyle name="Currency 6 2 3 2 2 8" xfId="0"/>
    <cellStyle name="Currency 6 2 3 2 3" xfId="0"/>
    <cellStyle name="Currency 6 2 3 2 3 2" xfId="0"/>
    <cellStyle name="Currency 6 2 3 2 3 2 2" xfId="0"/>
    <cellStyle name="Currency 6 2 3 2 3 2 2 2" xfId="0"/>
    <cellStyle name="Currency 6 2 3 2 3 2 2 2 2" xfId="0"/>
    <cellStyle name="Currency 6 2 3 2 3 2 2 2 2 2" xfId="0"/>
    <cellStyle name="Currency 6 2 3 2 3 2 2 2 2 3" xfId="0"/>
    <cellStyle name="Currency 6 2 3 2 3 2 2 2 3" xfId="0"/>
    <cellStyle name="Currency 6 2 3 2 3 2 2 2 4" xfId="0"/>
    <cellStyle name="Currency 6 2 3 2 3 2 2 3" xfId="0"/>
    <cellStyle name="Currency 6 2 3 2 3 2 2 3 2" xfId="0"/>
    <cellStyle name="Currency 6 2 3 2 3 2 2 3 3" xfId="0"/>
    <cellStyle name="Currency 6 2 3 2 3 2 2 4" xfId="0"/>
    <cellStyle name="Currency 6 2 3 2 3 2 2 5" xfId="0"/>
    <cellStyle name="Currency 6 2 3 2 3 2 3" xfId="0"/>
    <cellStyle name="Currency 6 2 3 2 3 2 3 2" xfId="0"/>
    <cellStyle name="Currency 6 2 3 2 3 2 3 2 2" xfId="0"/>
    <cellStyle name="Currency 6 2 3 2 3 2 3 2 3" xfId="0"/>
    <cellStyle name="Currency 6 2 3 2 3 2 3 3" xfId="0"/>
    <cellStyle name="Currency 6 2 3 2 3 2 3 4" xfId="0"/>
    <cellStyle name="Currency 6 2 3 2 3 2 4" xfId="0"/>
    <cellStyle name="Currency 6 2 3 2 3 2 4 2" xfId="0"/>
    <cellStyle name="Currency 6 2 3 2 3 2 4 3" xfId="0"/>
    <cellStyle name="Currency 6 2 3 2 3 2 5" xfId="0"/>
    <cellStyle name="Currency 6 2 3 2 3 2 6" xfId="0"/>
    <cellStyle name="Currency 6 2 3 2 3 3" xfId="0"/>
    <cellStyle name="Currency 6 2 3 2 3 3 2" xfId="0"/>
    <cellStyle name="Currency 6 2 3 2 3 3 2 2" xfId="0"/>
    <cellStyle name="Currency 6 2 3 2 3 3 2 2 2" xfId="0"/>
    <cellStyle name="Currency 6 2 3 2 3 3 2 2 3" xfId="0"/>
    <cellStyle name="Currency 6 2 3 2 3 3 2 3" xfId="0"/>
    <cellStyle name="Currency 6 2 3 2 3 3 2 4" xfId="0"/>
    <cellStyle name="Currency 6 2 3 2 3 3 3" xfId="0"/>
    <cellStyle name="Currency 6 2 3 2 3 3 3 2" xfId="0"/>
    <cellStyle name="Currency 6 2 3 2 3 3 3 3" xfId="0"/>
    <cellStyle name="Currency 6 2 3 2 3 3 4" xfId="0"/>
    <cellStyle name="Currency 6 2 3 2 3 3 5" xfId="0"/>
    <cellStyle name="Currency 6 2 3 2 3 4" xfId="0"/>
    <cellStyle name="Currency 6 2 3 2 3 4 2" xfId="0"/>
    <cellStyle name="Currency 6 2 3 2 3 4 2 2" xfId="0"/>
    <cellStyle name="Currency 6 2 3 2 3 4 2 3" xfId="0"/>
    <cellStyle name="Currency 6 2 3 2 3 4 3" xfId="0"/>
    <cellStyle name="Currency 6 2 3 2 3 4 4" xfId="0"/>
    <cellStyle name="Currency 6 2 3 2 3 5" xfId="0"/>
    <cellStyle name="Currency 6 2 3 2 3 5 2" xfId="0"/>
    <cellStyle name="Currency 6 2 3 2 3 5 3" xfId="0"/>
    <cellStyle name="Currency 6 2 3 2 3 6" xfId="0"/>
    <cellStyle name="Currency 6 2 3 2 3 7" xfId="0"/>
    <cellStyle name="Currency 6 2 3 2 4" xfId="0"/>
    <cellStyle name="Currency 6 2 3 2 4 2" xfId="0"/>
    <cellStyle name="Currency 6 2 3 2 4 2 2" xfId="0"/>
    <cellStyle name="Currency 6 2 3 2 4 2 2 2" xfId="0"/>
    <cellStyle name="Currency 6 2 3 2 4 2 2 2 2" xfId="0"/>
    <cellStyle name="Currency 6 2 3 2 4 2 2 2 3" xfId="0"/>
    <cellStyle name="Currency 6 2 3 2 4 2 2 3" xfId="0"/>
    <cellStyle name="Currency 6 2 3 2 4 2 2 4" xfId="0"/>
    <cellStyle name="Currency 6 2 3 2 4 2 3" xfId="0"/>
    <cellStyle name="Currency 6 2 3 2 4 2 3 2" xfId="0"/>
    <cellStyle name="Currency 6 2 3 2 4 2 3 3" xfId="0"/>
    <cellStyle name="Currency 6 2 3 2 4 2 4" xfId="0"/>
    <cellStyle name="Currency 6 2 3 2 4 2 5" xfId="0"/>
    <cellStyle name="Currency 6 2 3 2 4 3" xfId="0"/>
    <cellStyle name="Currency 6 2 3 2 4 3 2" xfId="0"/>
    <cellStyle name="Currency 6 2 3 2 4 3 2 2" xfId="0"/>
    <cellStyle name="Currency 6 2 3 2 4 3 2 3" xfId="0"/>
    <cellStyle name="Currency 6 2 3 2 4 3 3" xfId="0"/>
    <cellStyle name="Currency 6 2 3 2 4 3 4" xfId="0"/>
    <cellStyle name="Currency 6 2 3 2 4 4" xfId="0"/>
    <cellStyle name="Currency 6 2 3 2 4 4 2" xfId="0"/>
    <cellStyle name="Currency 6 2 3 2 4 4 3" xfId="0"/>
    <cellStyle name="Currency 6 2 3 2 4 5" xfId="0"/>
    <cellStyle name="Currency 6 2 3 2 4 6" xfId="0"/>
    <cellStyle name="Currency 6 2 3 2 5" xfId="0"/>
    <cellStyle name="Currency 6 2 3 2 5 2" xfId="0"/>
    <cellStyle name="Currency 6 2 3 2 5 2 2" xfId="0"/>
    <cellStyle name="Currency 6 2 3 2 5 2 2 2" xfId="0"/>
    <cellStyle name="Currency 6 2 3 2 5 2 2 3" xfId="0"/>
    <cellStyle name="Currency 6 2 3 2 5 2 3" xfId="0"/>
    <cellStyle name="Currency 6 2 3 2 5 2 4" xfId="0"/>
    <cellStyle name="Currency 6 2 3 2 5 3" xfId="0"/>
    <cellStyle name="Currency 6 2 3 2 5 3 2" xfId="0"/>
    <cellStyle name="Currency 6 2 3 2 5 3 3" xfId="0"/>
    <cellStyle name="Currency 6 2 3 2 5 4" xfId="0"/>
    <cellStyle name="Currency 6 2 3 2 5 5" xfId="0"/>
    <cellStyle name="Currency 6 2 3 2 6" xfId="0"/>
    <cellStyle name="Currency 6 2 3 2 6 2" xfId="0"/>
    <cellStyle name="Currency 6 2 3 2 6 2 2" xfId="0"/>
    <cellStyle name="Currency 6 2 3 2 6 2 3" xfId="0"/>
    <cellStyle name="Currency 6 2 3 2 6 3" xfId="0"/>
    <cellStyle name="Currency 6 2 3 2 6 4" xfId="0"/>
    <cellStyle name="Currency 6 2 3 2 7" xfId="0"/>
    <cellStyle name="Currency 6 2 3 2 7 2" xfId="0"/>
    <cellStyle name="Currency 6 2 3 2 7 3" xfId="0"/>
    <cellStyle name="Currency 6 2 3 2 8" xfId="0"/>
    <cellStyle name="Currency 6 2 3 2 9" xfId="0"/>
    <cellStyle name="Currency 6 2 3 3" xfId="0"/>
    <cellStyle name="Currency 6 2 3 3 2" xfId="0"/>
    <cellStyle name="Currency 6 2 3 3 2 2" xfId="0"/>
    <cellStyle name="Currency 6 2 3 3 2 2 2" xfId="0"/>
    <cellStyle name="Currency 6 2 3 3 2 2 2 2" xfId="0"/>
    <cellStyle name="Currency 6 2 3 3 2 2 2 2 2" xfId="0"/>
    <cellStyle name="Currency 6 2 3 3 2 2 2 2 2 2" xfId="0"/>
    <cellStyle name="Currency 6 2 3 3 2 2 2 2 2 3" xfId="0"/>
    <cellStyle name="Currency 6 2 3 3 2 2 2 2 3" xfId="0"/>
    <cellStyle name="Currency 6 2 3 3 2 2 2 2 4" xfId="0"/>
    <cellStyle name="Currency 6 2 3 3 2 2 2 3" xfId="0"/>
    <cellStyle name="Currency 6 2 3 3 2 2 2 3 2" xfId="0"/>
    <cellStyle name="Currency 6 2 3 3 2 2 2 3 3" xfId="0"/>
    <cellStyle name="Currency 6 2 3 3 2 2 2 4" xfId="0"/>
    <cellStyle name="Currency 6 2 3 3 2 2 2 5" xfId="0"/>
    <cellStyle name="Currency 6 2 3 3 2 2 3" xfId="0"/>
    <cellStyle name="Currency 6 2 3 3 2 2 3 2" xfId="0"/>
    <cellStyle name="Currency 6 2 3 3 2 2 3 2 2" xfId="0"/>
    <cellStyle name="Currency 6 2 3 3 2 2 3 2 3" xfId="0"/>
    <cellStyle name="Currency 6 2 3 3 2 2 3 3" xfId="0"/>
    <cellStyle name="Currency 6 2 3 3 2 2 3 4" xfId="0"/>
    <cellStyle name="Currency 6 2 3 3 2 2 4" xfId="0"/>
    <cellStyle name="Currency 6 2 3 3 2 2 4 2" xfId="0"/>
    <cellStyle name="Currency 6 2 3 3 2 2 4 3" xfId="0"/>
    <cellStyle name="Currency 6 2 3 3 2 2 5" xfId="0"/>
    <cellStyle name="Currency 6 2 3 3 2 2 6" xfId="0"/>
    <cellStyle name="Currency 6 2 3 3 2 3" xfId="0"/>
    <cellStyle name="Currency 6 2 3 3 2 3 2" xfId="0"/>
    <cellStyle name="Currency 6 2 3 3 2 3 2 2" xfId="0"/>
    <cellStyle name="Currency 6 2 3 3 2 3 2 2 2" xfId="0"/>
    <cellStyle name="Currency 6 2 3 3 2 3 2 2 3" xfId="0"/>
    <cellStyle name="Currency 6 2 3 3 2 3 2 3" xfId="0"/>
    <cellStyle name="Currency 6 2 3 3 2 3 2 4" xfId="0"/>
    <cellStyle name="Currency 6 2 3 3 2 3 3" xfId="0"/>
    <cellStyle name="Currency 6 2 3 3 2 3 3 2" xfId="0"/>
    <cellStyle name="Currency 6 2 3 3 2 3 3 3" xfId="0"/>
    <cellStyle name="Currency 6 2 3 3 2 3 4" xfId="0"/>
    <cellStyle name="Currency 6 2 3 3 2 3 5" xfId="0"/>
    <cellStyle name="Currency 6 2 3 3 2 4" xfId="0"/>
    <cellStyle name="Currency 6 2 3 3 2 4 2" xfId="0"/>
    <cellStyle name="Currency 6 2 3 3 2 4 2 2" xfId="0"/>
    <cellStyle name="Currency 6 2 3 3 2 4 2 3" xfId="0"/>
    <cellStyle name="Currency 6 2 3 3 2 4 3" xfId="0"/>
    <cellStyle name="Currency 6 2 3 3 2 4 4" xfId="0"/>
    <cellStyle name="Currency 6 2 3 3 2 5" xfId="0"/>
    <cellStyle name="Currency 6 2 3 3 2 5 2" xfId="0"/>
    <cellStyle name="Currency 6 2 3 3 2 5 3" xfId="0"/>
    <cellStyle name="Currency 6 2 3 3 2 6" xfId="0"/>
    <cellStyle name="Currency 6 2 3 3 2 7" xfId="0"/>
    <cellStyle name="Currency 6 2 3 3 3" xfId="0"/>
    <cellStyle name="Currency 6 2 3 3 3 2" xfId="0"/>
    <cellStyle name="Currency 6 2 3 3 3 2 2" xfId="0"/>
    <cellStyle name="Currency 6 2 3 3 3 2 2 2" xfId="0"/>
    <cellStyle name="Currency 6 2 3 3 3 2 2 2 2" xfId="0"/>
    <cellStyle name="Currency 6 2 3 3 3 2 2 2 3" xfId="0"/>
    <cellStyle name="Currency 6 2 3 3 3 2 2 3" xfId="0"/>
    <cellStyle name="Currency 6 2 3 3 3 2 2 4" xfId="0"/>
    <cellStyle name="Currency 6 2 3 3 3 2 3" xfId="0"/>
    <cellStyle name="Currency 6 2 3 3 3 2 3 2" xfId="0"/>
    <cellStyle name="Currency 6 2 3 3 3 2 3 3" xfId="0"/>
    <cellStyle name="Currency 6 2 3 3 3 2 4" xfId="0"/>
    <cellStyle name="Currency 6 2 3 3 3 2 5" xfId="0"/>
    <cellStyle name="Currency 6 2 3 3 3 3" xfId="0"/>
    <cellStyle name="Currency 6 2 3 3 3 3 2" xfId="0"/>
    <cellStyle name="Currency 6 2 3 3 3 3 2 2" xfId="0"/>
    <cellStyle name="Currency 6 2 3 3 3 3 2 3" xfId="0"/>
    <cellStyle name="Currency 6 2 3 3 3 3 3" xfId="0"/>
    <cellStyle name="Currency 6 2 3 3 3 3 4" xfId="0"/>
    <cellStyle name="Currency 6 2 3 3 3 4" xfId="0"/>
    <cellStyle name="Currency 6 2 3 3 3 4 2" xfId="0"/>
    <cellStyle name="Currency 6 2 3 3 3 4 3" xfId="0"/>
    <cellStyle name="Currency 6 2 3 3 3 5" xfId="0"/>
    <cellStyle name="Currency 6 2 3 3 3 6" xfId="0"/>
    <cellStyle name="Currency 6 2 3 3 4" xfId="0"/>
    <cellStyle name="Currency 6 2 3 3 4 2" xfId="0"/>
    <cellStyle name="Currency 6 2 3 3 4 2 2" xfId="0"/>
    <cellStyle name="Currency 6 2 3 3 4 2 2 2" xfId="0"/>
    <cellStyle name="Currency 6 2 3 3 4 2 2 3" xfId="0"/>
    <cellStyle name="Currency 6 2 3 3 4 2 3" xfId="0"/>
    <cellStyle name="Currency 6 2 3 3 4 2 4" xfId="0"/>
    <cellStyle name="Currency 6 2 3 3 4 3" xfId="0"/>
    <cellStyle name="Currency 6 2 3 3 4 3 2" xfId="0"/>
    <cellStyle name="Currency 6 2 3 3 4 3 3" xfId="0"/>
    <cellStyle name="Currency 6 2 3 3 4 4" xfId="0"/>
    <cellStyle name="Currency 6 2 3 3 4 5" xfId="0"/>
    <cellStyle name="Currency 6 2 3 3 5" xfId="0"/>
    <cellStyle name="Currency 6 2 3 3 5 2" xfId="0"/>
    <cellStyle name="Currency 6 2 3 3 5 2 2" xfId="0"/>
    <cellStyle name="Currency 6 2 3 3 5 2 3" xfId="0"/>
    <cellStyle name="Currency 6 2 3 3 5 3" xfId="0"/>
    <cellStyle name="Currency 6 2 3 3 5 4" xfId="0"/>
    <cellStyle name="Currency 6 2 3 3 6" xfId="0"/>
    <cellStyle name="Currency 6 2 3 3 6 2" xfId="0"/>
    <cellStyle name="Currency 6 2 3 3 6 3" xfId="0"/>
    <cellStyle name="Currency 6 2 3 3 7" xfId="0"/>
    <cellStyle name="Currency 6 2 3 3 8" xfId="0"/>
    <cellStyle name="Currency 6 2 3 4" xfId="0"/>
    <cellStyle name="Currency 6 2 3 4 2" xfId="0"/>
    <cellStyle name="Currency 6 2 3 4 2 2" xfId="0"/>
    <cellStyle name="Currency 6 2 3 4 2 2 2" xfId="0"/>
    <cellStyle name="Currency 6 2 3 4 2 2 2 2" xfId="0"/>
    <cellStyle name="Currency 6 2 3 4 2 2 2 2 2" xfId="0"/>
    <cellStyle name="Currency 6 2 3 4 2 2 2 2 3" xfId="0"/>
    <cellStyle name="Currency 6 2 3 4 2 2 2 3" xfId="0"/>
    <cellStyle name="Currency 6 2 3 4 2 2 2 4" xfId="0"/>
    <cellStyle name="Currency 6 2 3 4 2 2 3" xfId="0"/>
    <cellStyle name="Currency 6 2 3 4 2 2 3 2" xfId="0"/>
    <cellStyle name="Currency 6 2 3 4 2 2 3 3" xfId="0"/>
    <cellStyle name="Currency 6 2 3 4 2 2 4" xfId="0"/>
    <cellStyle name="Currency 6 2 3 4 2 2 5" xfId="0"/>
    <cellStyle name="Currency 6 2 3 4 2 3" xfId="0"/>
    <cellStyle name="Currency 6 2 3 4 2 3 2" xfId="0"/>
    <cellStyle name="Currency 6 2 3 4 2 3 2 2" xfId="0"/>
    <cellStyle name="Currency 6 2 3 4 2 3 2 3" xfId="0"/>
    <cellStyle name="Currency 6 2 3 4 2 3 3" xfId="0"/>
    <cellStyle name="Currency 6 2 3 4 2 3 4" xfId="0"/>
    <cellStyle name="Currency 6 2 3 4 2 4" xfId="0"/>
    <cellStyle name="Currency 6 2 3 4 2 4 2" xfId="0"/>
    <cellStyle name="Currency 6 2 3 4 2 4 3" xfId="0"/>
    <cellStyle name="Currency 6 2 3 4 2 5" xfId="0"/>
    <cellStyle name="Currency 6 2 3 4 2 6" xfId="0"/>
    <cellStyle name="Currency 6 2 3 4 3" xfId="0"/>
    <cellStyle name="Currency 6 2 3 4 3 2" xfId="0"/>
    <cellStyle name="Currency 6 2 3 4 3 2 2" xfId="0"/>
    <cellStyle name="Currency 6 2 3 4 3 2 2 2" xfId="0"/>
    <cellStyle name="Currency 6 2 3 4 3 2 2 3" xfId="0"/>
    <cellStyle name="Currency 6 2 3 4 3 2 3" xfId="0"/>
    <cellStyle name="Currency 6 2 3 4 3 2 4" xfId="0"/>
    <cellStyle name="Currency 6 2 3 4 3 3" xfId="0"/>
    <cellStyle name="Currency 6 2 3 4 3 3 2" xfId="0"/>
    <cellStyle name="Currency 6 2 3 4 3 3 3" xfId="0"/>
    <cellStyle name="Currency 6 2 3 4 3 4" xfId="0"/>
    <cellStyle name="Currency 6 2 3 4 3 5" xfId="0"/>
    <cellStyle name="Currency 6 2 3 4 4" xfId="0"/>
    <cellStyle name="Currency 6 2 3 4 4 2" xfId="0"/>
    <cellStyle name="Currency 6 2 3 4 4 2 2" xfId="0"/>
    <cellStyle name="Currency 6 2 3 4 4 2 3" xfId="0"/>
    <cellStyle name="Currency 6 2 3 4 4 3" xfId="0"/>
    <cellStyle name="Currency 6 2 3 4 4 4" xfId="0"/>
    <cellStyle name="Currency 6 2 3 4 5" xfId="0"/>
    <cellStyle name="Currency 6 2 3 4 5 2" xfId="0"/>
    <cellStyle name="Currency 6 2 3 4 5 3" xfId="0"/>
    <cellStyle name="Currency 6 2 3 4 6" xfId="0"/>
    <cellStyle name="Currency 6 2 3 4 7" xfId="0"/>
    <cellStyle name="Currency 6 2 3 5" xfId="0"/>
    <cellStyle name="Currency 6 2 3 5 2" xfId="0"/>
    <cellStyle name="Currency 6 2 3 5 2 2" xfId="0"/>
    <cellStyle name="Currency 6 2 3 5 2 2 2" xfId="0"/>
    <cellStyle name="Currency 6 2 3 5 2 2 2 2" xfId="0"/>
    <cellStyle name="Currency 6 2 3 5 2 2 2 3" xfId="0"/>
    <cellStyle name="Currency 6 2 3 5 2 2 3" xfId="0"/>
    <cellStyle name="Currency 6 2 3 5 2 2 4" xfId="0"/>
    <cellStyle name="Currency 6 2 3 5 2 3" xfId="0"/>
    <cellStyle name="Currency 6 2 3 5 2 3 2" xfId="0"/>
    <cellStyle name="Currency 6 2 3 5 2 3 3" xfId="0"/>
    <cellStyle name="Currency 6 2 3 5 2 4" xfId="0"/>
    <cellStyle name="Currency 6 2 3 5 2 5" xfId="0"/>
    <cellStyle name="Currency 6 2 3 5 3" xfId="0"/>
    <cellStyle name="Currency 6 2 3 5 3 2" xfId="0"/>
    <cellStyle name="Currency 6 2 3 5 3 2 2" xfId="0"/>
    <cellStyle name="Currency 6 2 3 5 3 2 3" xfId="0"/>
    <cellStyle name="Currency 6 2 3 5 3 3" xfId="0"/>
    <cellStyle name="Currency 6 2 3 5 3 4" xfId="0"/>
    <cellStyle name="Currency 6 2 3 5 4" xfId="0"/>
    <cellStyle name="Currency 6 2 3 5 4 2" xfId="0"/>
    <cellStyle name="Currency 6 2 3 5 4 3" xfId="0"/>
    <cellStyle name="Currency 6 2 3 5 5" xfId="0"/>
    <cellStyle name="Currency 6 2 3 5 6" xfId="0"/>
    <cellStyle name="Currency 6 2 3 6" xfId="0"/>
    <cellStyle name="Currency 6 2 3 6 2" xfId="0"/>
    <cellStyle name="Currency 6 2 3 6 2 2" xfId="0"/>
    <cellStyle name="Currency 6 2 3 6 2 2 2" xfId="0"/>
    <cellStyle name="Currency 6 2 3 6 2 2 3" xfId="0"/>
    <cellStyle name="Currency 6 2 3 6 2 3" xfId="0"/>
    <cellStyle name="Currency 6 2 3 6 2 4" xfId="0"/>
    <cellStyle name="Currency 6 2 3 6 3" xfId="0"/>
    <cellStyle name="Currency 6 2 3 6 3 2" xfId="0"/>
    <cellStyle name="Currency 6 2 3 6 3 3" xfId="0"/>
    <cellStyle name="Currency 6 2 3 6 4" xfId="0"/>
    <cellStyle name="Currency 6 2 3 6 5" xfId="0"/>
    <cellStyle name="Currency 6 2 3 7" xfId="0"/>
    <cellStyle name="Currency 6 2 3 7 2" xfId="0"/>
    <cellStyle name="Currency 6 2 3 7 2 2" xfId="0"/>
    <cellStyle name="Currency 6 2 3 7 2 3" xfId="0"/>
    <cellStyle name="Currency 6 2 3 7 3" xfId="0"/>
    <cellStyle name="Currency 6 2 3 7 4" xfId="0"/>
    <cellStyle name="Currency 6 2 3 8" xfId="0"/>
    <cellStyle name="Currency 6 2 3 8 2" xfId="0"/>
    <cellStyle name="Currency 6 2 3 8 3" xfId="0"/>
    <cellStyle name="Currency 6 2 3 9" xfId="0"/>
    <cellStyle name="Currency 6 2 4" xfId="0"/>
    <cellStyle name="Currency 6 2 4 2" xfId="0"/>
    <cellStyle name="Currency 6 2 4 2 2" xfId="0"/>
    <cellStyle name="Currency 6 2 4 2 2 2" xfId="0"/>
    <cellStyle name="Currency 6 2 4 2 2 2 2" xfId="0"/>
    <cellStyle name="Currency 6 2 4 2 2 2 2 2" xfId="0"/>
    <cellStyle name="Currency 6 2 4 2 2 2 2 2 2" xfId="0"/>
    <cellStyle name="Currency 6 2 4 2 2 2 2 2 2 2" xfId="0"/>
    <cellStyle name="Currency 6 2 4 2 2 2 2 2 2 3" xfId="0"/>
    <cellStyle name="Currency 6 2 4 2 2 2 2 2 3" xfId="0"/>
    <cellStyle name="Currency 6 2 4 2 2 2 2 2 4" xfId="0"/>
    <cellStyle name="Currency 6 2 4 2 2 2 2 3" xfId="0"/>
    <cellStyle name="Currency 6 2 4 2 2 2 2 3 2" xfId="0"/>
    <cellStyle name="Currency 6 2 4 2 2 2 2 3 3" xfId="0"/>
    <cellStyle name="Currency 6 2 4 2 2 2 2 4" xfId="0"/>
    <cellStyle name="Currency 6 2 4 2 2 2 2 5" xfId="0"/>
    <cellStyle name="Currency 6 2 4 2 2 2 3" xfId="0"/>
    <cellStyle name="Currency 6 2 4 2 2 2 3 2" xfId="0"/>
    <cellStyle name="Currency 6 2 4 2 2 2 3 2 2" xfId="0"/>
    <cellStyle name="Currency 6 2 4 2 2 2 3 2 3" xfId="0"/>
    <cellStyle name="Currency 6 2 4 2 2 2 3 3" xfId="0"/>
    <cellStyle name="Currency 6 2 4 2 2 2 3 4" xfId="0"/>
    <cellStyle name="Currency 6 2 4 2 2 2 4" xfId="0"/>
    <cellStyle name="Currency 6 2 4 2 2 2 4 2" xfId="0"/>
    <cellStyle name="Currency 6 2 4 2 2 2 4 3" xfId="0"/>
    <cellStyle name="Currency 6 2 4 2 2 2 5" xfId="0"/>
    <cellStyle name="Currency 6 2 4 2 2 2 6" xfId="0"/>
    <cellStyle name="Currency 6 2 4 2 2 3" xfId="0"/>
    <cellStyle name="Currency 6 2 4 2 2 3 2" xfId="0"/>
    <cellStyle name="Currency 6 2 4 2 2 3 2 2" xfId="0"/>
    <cellStyle name="Currency 6 2 4 2 2 3 2 2 2" xfId="0"/>
    <cellStyle name="Currency 6 2 4 2 2 3 2 2 3" xfId="0"/>
    <cellStyle name="Currency 6 2 4 2 2 3 2 3" xfId="0"/>
    <cellStyle name="Currency 6 2 4 2 2 3 2 4" xfId="0"/>
    <cellStyle name="Currency 6 2 4 2 2 3 3" xfId="0"/>
    <cellStyle name="Currency 6 2 4 2 2 3 3 2" xfId="0"/>
    <cellStyle name="Currency 6 2 4 2 2 3 3 3" xfId="0"/>
    <cellStyle name="Currency 6 2 4 2 2 3 4" xfId="0"/>
    <cellStyle name="Currency 6 2 4 2 2 3 5" xfId="0"/>
    <cellStyle name="Currency 6 2 4 2 2 4" xfId="0"/>
    <cellStyle name="Currency 6 2 4 2 2 4 2" xfId="0"/>
    <cellStyle name="Currency 6 2 4 2 2 4 2 2" xfId="0"/>
    <cellStyle name="Currency 6 2 4 2 2 4 2 3" xfId="0"/>
    <cellStyle name="Currency 6 2 4 2 2 4 3" xfId="0"/>
    <cellStyle name="Currency 6 2 4 2 2 4 4" xfId="0"/>
    <cellStyle name="Currency 6 2 4 2 2 5" xfId="0"/>
    <cellStyle name="Currency 6 2 4 2 2 5 2" xfId="0"/>
    <cellStyle name="Currency 6 2 4 2 2 5 3" xfId="0"/>
    <cellStyle name="Currency 6 2 4 2 2 6" xfId="0"/>
    <cellStyle name="Currency 6 2 4 2 2 7" xfId="0"/>
    <cellStyle name="Currency 6 2 4 2 3" xfId="0"/>
    <cellStyle name="Currency 6 2 4 2 3 2" xfId="0"/>
    <cellStyle name="Currency 6 2 4 2 3 2 2" xfId="0"/>
    <cellStyle name="Currency 6 2 4 2 3 2 2 2" xfId="0"/>
    <cellStyle name="Currency 6 2 4 2 3 2 2 2 2" xfId="0"/>
    <cellStyle name="Currency 6 2 4 2 3 2 2 2 3" xfId="0"/>
    <cellStyle name="Currency 6 2 4 2 3 2 2 3" xfId="0"/>
    <cellStyle name="Currency 6 2 4 2 3 2 2 4" xfId="0"/>
    <cellStyle name="Currency 6 2 4 2 3 2 3" xfId="0"/>
    <cellStyle name="Currency 6 2 4 2 3 2 3 2" xfId="0"/>
    <cellStyle name="Currency 6 2 4 2 3 2 3 3" xfId="0"/>
    <cellStyle name="Currency 6 2 4 2 3 2 4" xfId="0"/>
    <cellStyle name="Currency 6 2 4 2 3 2 5" xfId="0"/>
    <cellStyle name="Currency 6 2 4 2 3 3" xfId="0"/>
    <cellStyle name="Currency 6 2 4 2 3 3 2" xfId="0"/>
    <cellStyle name="Currency 6 2 4 2 3 3 2 2" xfId="0"/>
    <cellStyle name="Currency 6 2 4 2 3 3 2 3" xfId="0"/>
    <cellStyle name="Currency 6 2 4 2 3 3 3" xfId="0"/>
    <cellStyle name="Currency 6 2 4 2 3 3 4" xfId="0"/>
    <cellStyle name="Currency 6 2 4 2 3 4" xfId="0"/>
    <cellStyle name="Currency 6 2 4 2 3 4 2" xfId="0"/>
    <cellStyle name="Currency 6 2 4 2 3 4 3" xfId="0"/>
    <cellStyle name="Currency 6 2 4 2 3 5" xfId="0"/>
    <cellStyle name="Currency 6 2 4 2 3 6" xfId="0"/>
    <cellStyle name="Currency 6 2 4 2 4" xfId="0"/>
    <cellStyle name="Currency 6 2 4 2 4 2" xfId="0"/>
    <cellStyle name="Currency 6 2 4 2 4 2 2" xfId="0"/>
    <cellStyle name="Currency 6 2 4 2 4 2 2 2" xfId="0"/>
    <cellStyle name="Currency 6 2 4 2 4 2 2 3" xfId="0"/>
    <cellStyle name="Currency 6 2 4 2 4 2 3" xfId="0"/>
    <cellStyle name="Currency 6 2 4 2 4 2 4" xfId="0"/>
    <cellStyle name="Currency 6 2 4 2 4 3" xfId="0"/>
    <cellStyle name="Currency 6 2 4 2 4 3 2" xfId="0"/>
    <cellStyle name="Currency 6 2 4 2 4 3 3" xfId="0"/>
    <cellStyle name="Currency 6 2 4 2 4 4" xfId="0"/>
    <cellStyle name="Currency 6 2 4 2 4 5" xfId="0"/>
    <cellStyle name="Currency 6 2 4 2 5" xfId="0"/>
    <cellStyle name="Currency 6 2 4 2 5 2" xfId="0"/>
    <cellStyle name="Currency 6 2 4 2 5 2 2" xfId="0"/>
    <cellStyle name="Currency 6 2 4 2 5 2 3" xfId="0"/>
    <cellStyle name="Currency 6 2 4 2 5 3" xfId="0"/>
    <cellStyle name="Currency 6 2 4 2 5 4" xfId="0"/>
    <cellStyle name="Currency 6 2 4 2 6" xfId="0"/>
    <cellStyle name="Currency 6 2 4 2 6 2" xfId="0"/>
    <cellStyle name="Currency 6 2 4 2 6 3" xfId="0"/>
    <cellStyle name="Currency 6 2 4 2 7" xfId="0"/>
    <cellStyle name="Currency 6 2 4 2 8" xfId="0"/>
    <cellStyle name="Currency 6 2 4 3" xfId="0"/>
    <cellStyle name="Currency 6 2 4 3 2" xfId="0"/>
    <cellStyle name="Currency 6 2 4 3 2 2" xfId="0"/>
    <cellStyle name="Currency 6 2 4 3 2 2 2" xfId="0"/>
    <cellStyle name="Currency 6 2 4 3 2 2 2 2" xfId="0"/>
    <cellStyle name="Currency 6 2 4 3 2 2 2 2 2" xfId="0"/>
    <cellStyle name="Currency 6 2 4 3 2 2 2 2 3" xfId="0"/>
    <cellStyle name="Currency 6 2 4 3 2 2 2 3" xfId="0"/>
    <cellStyle name="Currency 6 2 4 3 2 2 2 4" xfId="0"/>
    <cellStyle name="Currency 6 2 4 3 2 2 3" xfId="0"/>
    <cellStyle name="Currency 6 2 4 3 2 2 3 2" xfId="0"/>
    <cellStyle name="Currency 6 2 4 3 2 2 3 3" xfId="0"/>
    <cellStyle name="Currency 6 2 4 3 2 2 4" xfId="0"/>
    <cellStyle name="Currency 6 2 4 3 2 2 5" xfId="0"/>
    <cellStyle name="Currency 6 2 4 3 2 3" xfId="0"/>
    <cellStyle name="Currency 6 2 4 3 2 3 2" xfId="0"/>
    <cellStyle name="Currency 6 2 4 3 2 3 2 2" xfId="0"/>
    <cellStyle name="Currency 6 2 4 3 2 3 2 3" xfId="0"/>
    <cellStyle name="Currency 6 2 4 3 2 3 3" xfId="0"/>
    <cellStyle name="Currency 6 2 4 3 2 3 4" xfId="0"/>
    <cellStyle name="Currency 6 2 4 3 2 4" xfId="0"/>
    <cellStyle name="Currency 6 2 4 3 2 4 2" xfId="0"/>
    <cellStyle name="Currency 6 2 4 3 2 4 3" xfId="0"/>
    <cellStyle name="Currency 6 2 4 3 2 5" xfId="0"/>
    <cellStyle name="Currency 6 2 4 3 2 6" xfId="0"/>
    <cellStyle name="Currency 6 2 4 3 3" xfId="0"/>
    <cellStyle name="Currency 6 2 4 3 3 2" xfId="0"/>
    <cellStyle name="Currency 6 2 4 3 3 2 2" xfId="0"/>
    <cellStyle name="Currency 6 2 4 3 3 2 2 2" xfId="0"/>
    <cellStyle name="Currency 6 2 4 3 3 2 2 3" xfId="0"/>
    <cellStyle name="Currency 6 2 4 3 3 2 3" xfId="0"/>
    <cellStyle name="Currency 6 2 4 3 3 2 4" xfId="0"/>
    <cellStyle name="Currency 6 2 4 3 3 3" xfId="0"/>
    <cellStyle name="Currency 6 2 4 3 3 3 2" xfId="0"/>
    <cellStyle name="Currency 6 2 4 3 3 3 3" xfId="0"/>
    <cellStyle name="Currency 6 2 4 3 3 4" xfId="0"/>
    <cellStyle name="Currency 6 2 4 3 3 5" xfId="0"/>
    <cellStyle name="Currency 6 2 4 3 4" xfId="0"/>
    <cellStyle name="Currency 6 2 4 3 4 2" xfId="0"/>
    <cellStyle name="Currency 6 2 4 3 4 2 2" xfId="0"/>
    <cellStyle name="Currency 6 2 4 3 4 2 3" xfId="0"/>
    <cellStyle name="Currency 6 2 4 3 4 3" xfId="0"/>
    <cellStyle name="Currency 6 2 4 3 4 4" xfId="0"/>
    <cellStyle name="Currency 6 2 4 3 5" xfId="0"/>
    <cellStyle name="Currency 6 2 4 3 5 2" xfId="0"/>
    <cellStyle name="Currency 6 2 4 3 5 3" xfId="0"/>
    <cellStyle name="Currency 6 2 4 3 6" xfId="0"/>
    <cellStyle name="Currency 6 2 4 3 7" xfId="0"/>
    <cellStyle name="Currency 6 2 4 4" xfId="0"/>
    <cellStyle name="Currency 6 2 4 4 2" xfId="0"/>
    <cellStyle name="Currency 6 2 4 4 2 2" xfId="0"/>
    <cellStyle name="Currency 6 2 4 4 2 2 2" xfId="0"/>
    <cellStyle name="Currency 6 2 4 4 2 2 2 2" xfId="0"/>
    <cellStyle name="Currency 6 2 4 4 2 2 2 3" xfId="0"/>
    <cellStyle name="Currency 6 2 4 4 2 2 3" xfId="0"/>
    <cellStyle name="Currency 6 2 4 4 2 2 4" xfId="0"/>
    <cellStyle name="Currency 6 2 4 4 2 3" xfId="0"/>
    <cellStyle name="Currency 6 2 4 4 2 3 2" xfId="0"/>
    <cellStyle name="Currency 6 2 4 4 2 3 3" xfId="0"/>
    <cellStyle name="Currency 6 2 4 4 2 4" xfId="0"/>
    <cellStyle name="Currency 6 2 4 4 2 5" xfId="0"/>
    <cellStyle name="Currency 6 2 4 4 3" xfId="0"/>
    <cellStyle name="Currency 6 2 4 4 3 2" xfId="0"/>
    <cellStyle name="Currency 6 2 4 4 3 2 2" xfId="0"/>
    <cellStyle name="Currency 6 2 4 4 3 2 3" xfId="0"/>
    <cellStyle name="Currency 6 2 4 4 3 3" xfId="0"/>
    <cellStyle name="Currency 6 2 4 4 3 4" xfId="0"/>
    <cellStyle name="Currency 6 2 4 4 4" xfId="0"/>
    <cellStyle name="Currency 6 2 4 4 4 2" xfId="0"/>
    <cellStyle name="Currency 6 2 4 4 4 3" xfId="0"/>
    <cellStyle name="Currency 6 2 4 4 5" xfId="0"/>
    <cellStyle name="Currency 6 2 4 4 6" xfId="0"/>
    <cellStyle name="Currency 6 2 4 5" xfId="0"/>
    <cellStyle name="Currency 6 2 4 5 2" xfId="0"/>
    <cellStyle name="Currency 6 2 4 5 2 2" xfId="0"/>
    <cellStyle name="Currency 6 2 4 5 2 2 2" xfId="0"/>
    <cellStyle name="Currency 6 2 4 5 2 2 3" xfId="0"/>
    <cellStyle name="Currency 6 2 4 5 2 3" xfId="0"/>
    <cellStyle name="Currency 6 2 4 5 2 4" xfId="0"/>
    <cellStyle name="Currency 6 2 4 5 3" xfId="0"/>
    <cellStyle name="Currency 6 2 4 5 3 2" xfId="0"/>
    <cellStyle name="Currency 6 2 4 5 3 3" xfId="0"/>
    <cellStyle name="Currency 6 2 4 5 4" xfId="0"/>
    <cellStyle name="Currency 6 2 4 5 5" xfId="0"/>
    <cellStyle name="Currency 6 2 4 6" xfId="0"/>
    <cellStyle name="Currency 6 2 4 6 2" xfId="0"/>
    <cellStyle name="Currency 6 2 4 6 2 2" xfId="0"/>
    <cellStyle name="Currency 6 2 4 6 2 3" xfId="0"/>
    <cellStyle name="Currency 6 2 4 6 3" xfId="0"/>
    <cellStyle name="Currency 6 2 4 6 4" xfId="0"/>
    <cellStyle name="Currency 6 2 4 7" xfId="0"/>
    <cellStyle name="Currency 6 2 4 7 2" xfId="0"/>
    <cellStyle name="Currency 6 2 4 7 3" xfId="0"/>
    <cellStyle name="Currency 6 2 4 8" xfId="0"/>
    <cellStyle name="Currency 6 2 4 9" xfId="0"/>
    <cellStyle name="Currency 6 2 5" xfId="0"/>
    <cellStyle name="Currency 6 2 5 2" xfId="0"/>
    <cellStyle name="Currency 6 2 5 2 2" xfId="0"/>
    <cellStyle name="Currency 6 2 5 2 2 2" xfId="0"/>
    <cellStyle name="Currency 6 2 5 2 2 2 2" xfId="0"/>
    <cellStyle name="Currency 6 2 5 2 2 2 2 2" xfId="0"/>
    <cellStyle name="Currency 6 2 5 2 2 2 2 2 2" xfId="0"/>
    <cellStyle name="Currency 6 2 5 2 2 2 2 2 3" xfId="0"/>
    <cellStyle name="Currency 6 2 5 2 2 2 2 3" xfId="0"/>
    <cellStyle name="Currency 6 2 5 2 2 2 2 4" xfId="0"/>
    <cellStyle name="Currency 6 2 5 2 2 2 3" xfId="0"/>
    <cellStyle name="Currency 6 2 5 2 2 2 3 2" xfId="0"/>
    <cellStyle name="Currency 6 2 5 2 2 2 3 3" xfId="0"/>
    <cellStyle name="Currency 6 2 5 2 2 2 4" xfId="0"/>
    <cellStyle name="Currency 6 2 5 2 2 2 5" xfId="0"/>
    <cellStyle name="Currency 6 2 5 2 2 3" xfId="0"/>
    <cellStyle name="Currency 6 2 5 2 2 3 2" xfId="0"/>
    <cellStyle name="Currency 6 2 5 2 2 3 2 2" xfId="0"/>
    <cellStyle name="Currency 6 2 5 2 2 3 2 3" xfId="0"/>
    <cellStyle name="Currency 6 2 5 2 2 3 3" xfId="0"/>
    <cellStyle name="Currency 6 2 5 2 2 3 4" xfId="0"/>
    <cellStyle name="Currency 6 2 5 2 2 4" xfId="0"/>
    <cellStyle name="Currency 6 2 5 2 2 4 2" xfId="0"/>
    <cellStyle name="Currency 6 2 5 2 2 4 3" xfId="0"/>
    <cellStyle name="Currency 6 2 5 2 2 5" xfId="0"/>
    <cellStyle name="Currency 6 2 5 2 2 6" xfId="0"/>
    <cellStyle name="Currency 6 2 5 2 3" xfId="0"/>
    <cellStyle name="Currency 6 2 5 2 3 2" xfId="0"/>
    <cellStyle name="Currency 6 2 5 2 3 2 2" xfId="0"/>
    <cellStyle name="Currency 6 2 5 2 3 2 2 2" xfId="0"/>
    <cellStyle name="Currency 6 2 5 2 3 2 2 3" xfId="0"/>
    <cellStyle name="Currency 6 2 5 2 3 2 3" xfId="0"/>
    <cellStyle name="Currency 6 2 5 2 3 2 4" xfId="0"/>
    <cellStyle name="Currency 6 2 5 2 3 3" xfId="0"/>
    <cellStyle name="Currency 6 2 5 2 3 3 2" xfId="0"/>
    <cellStyle name="Currency 6 2 5 2 3 3 3" xfId="0"/>
    <cellStyle name="Currency 6 2 5 2 3 4" xfId="0"/>
    <cellStyle name="Currency 6 2 5 2 3 5" xfId="0"/>
    <cellStyle name="Currency 6 2 5 2 4" xfId="0"/>
    <cellStyle name="Currency 6 2 5 2 4 2" xfId="0"/>
    <cellStyle name="Currency 6 2 5 2 4 2 2" xfId="0"/>
    <cellStyle name="Currency 6 2 5 2 4 2 3" xfId="0"/>
    <cellStyle name="Currency 6 2 5 2 4 3" xfId="0"/>
    <cellStyle name="Currency 6 2 5 2 4 4" xfId="0"/>
    <cellStyle name="Currency 6 2 5 2 5" xfId="0"/>
    <cellStyle name="Currency 6 2 5 2 5 2" xfId="0"/>
    <cellStyle name="Currency 6 2 5 2 5 3" xfId="0"/>
    <cellStyle name="Currency 6 2 5 2 6" xfId="0"/>
    <cellStyle name="Currency 6 2 5 2 7" xfId="0"/>
    <cellStyle name="Currency 6 2 5 3" xfId="0"/>
    <cellStyle name="Currency 6 2 5 3 2" xfId="0"/>
    <cellStyle name="Currency 6 2 5 3 2 2" xfId="0"/>
    <cellStyle name="Currency 6 2 5 3 2 2 2" xfId="0"/>
    <cellStyle name="Currency 6 2 5 3 2 2 2 2" xfId="0"/>
    <cellStyle name="Currency 6 2 5 3 2 2 2 3" xfId="0"/>
    <cellStyle name="Currency 6 2 5 3 2 2 3" xfId="0"/>
    <cellStyle name="Currency 6 2 5 3 2 2 4" xfId="0"/>
    <cellStyle name="Currency 6 2 5 3 2 3" xfId="0"/>
    <cellStyle name="Currency 6 2 5 3 2 3 2" xfId="0"/>
    <cellStyle name="Currency 6 2 5 3 2 3 3" xfId="0"/>
    <cellStyle name="Currency 6 2 5 3 2 4" xfId="0"/>
    <cellStyle name="Currency 6 2 5 3 2 5" xfId="0"/>
    <cellStyle name="Currency 6 2 5 3 3" xfId="0"/>
    <cellStyle name="Currency 6 2 5 3 3 2" xfId="0"/>
    <cellStyle name="Currency 6 2 5 3 3 2 2" xfId="0"/>
    <cellStyle name="Currency 6 2 5 3 3 2 3" xfId="0"/>
    <cellStyle name="Currency 6 2 5 3 3 3" xfId="0"/>
    <cellStyle name="Currency 6 2 5 3 3 4" xfId="0"/>
    <cellStyle name="Currency 6 2 5 3 4" xfId="0"/>
    <cellStyle name="Currency 6 2 5 3 4 2" xfId="0"/>
    <cellStyle name="Currency 6 2 5 3 4 3" xfId="0"/>
    <cellStyle name="Currency 6 2 5 3 5" xfId="0"/>
    <cellStyle name="Currency 6 2 5 3 6" xfId="0"/>
    <cellStyle name="Currency 6 2 5 4" xfId="0"/>
    <cellStyle name="Currency 6 2 5 4 2" xfId="0"/>
    <cellStyle name="Currency 6 2 5 4 2 2" xfId="0"/>
    <cellStyle name="Currency 6 2 5 4 2 2 2" xfId="0"/>
    <cellStyle name="Currency 6 2 5 4 2 2 3" xfId="0"/>
    <cellStyle name="Currency 6 2 5 4 2 3" xfId="0"/>
    <cellStyle name="Currency 6 2 5 4 2 4" xfId="0"/>
    <cellStyle name="Currency 6 2 5 4 3" xfId="0"/>
    <cellStyle name="Currency 6 2 5 4 3 2" xfId="0"/>
    <cellStyle name="Currency 6 2 5 4 3 3" xfId="0"/>
    <cellStyle name="Currency 6 2 5 4 4" xfId="0"/>
    <cellStyle name="Currency 6 2 5 4 5" xfId="0"/>
    <cellStyle name="Currency 6 2 5 5" xfId="0"/>
    <cellStyle name="Currency 6 2 5 5 2" xfId="0"/>
    <cellStyle name="Currency 6 2 5 5 2 2" xfId="0"/>
    <cellStyle name="Currency 6 2 5 5 2 3" xfId="0"/>
    <cellStyle name="Currency 6 2 5 5 3" xfId="0"/>
    <cellStyle name="Currency 6 2 5 5 4" xfId="0"/>
    <cellStyle name="Currency 6 2 5 6" xfId="0"/>
    <cellStyle name="Currency 6 2 5 6 2" xfId="0"/>
    <cellStyle name="Currency 6 2 5 6 3" xfId="0"/>
    <cellStyle name="Currency 6 2 5 7" xfId="0"/>
    <cellStyle name="Currency 6 2 5 8" xfId="0"/>
    <cellStyle name="Currency 6 2 6" xfId="0"/>
    <cellStyle name="Currency 6 2 6 2" xfId="0"/>
    <cellStyle name="Currency 6 2 6 2 2" xfId="0"/>
    <cellStyle name="Currency 6 2 6 2 2 2" xfId="0"/>
    <cellStyle name="Currency 6 2 6 2 2 2 2" xfId="0"/>
    <cellStyle name="Currency 6 2 6 2 2 2 2 2" xfId="0"/>
    <cellStyle name="Currency 6 2 6 2 2 2 2 3" xfId="0"/>
    <cellStyle name="Currency 6 2 6 2 2 2 3" xfId="0"/>
    <cellStyle name="Currency 6 2 6 2 2 2 4" xfId="0"/>
    <cellStyle name="Currency 6 2 6 2 2 3" xfId="0"/>
    <cellStyle name="Currency 6 2 6 2 2 3 2" xfId="0"/>
    <cellStyle name="Currency 6 2 6 2 2 3 3" xfId="0"/>
    <cellStyle name="Currency 6 2 6 2 2 4" xfId="0"/>
    <cellStyle name="Currency 6 2 6 2 2 5" xfId="0"/>
    <cellStyle name="Currency 6 2 6 2 3" xfId="0"/>
    <cellStyle name="Currency 6 2 6 2 3 2" xfId="0"/>
    <cellStyle name="Currency 6 2 6 2 3 2 2" xfId="0"/>
    <cellStyle name="Currency 6 2 6 2 3 2 3" xfId="0"/>
    <cellStyle name="Currency 6 2 6 2 3 3" xfId="0"/>
    <cellStyle name="Currency 6 2 6 2 3 4" xfId="0"/>
    <cellStyle name="Currency 6 2 6 2 4" xfId="0"/>
    <cellStyle name="Currency 6 2 6 2 4 2" xfId="0"/>
    <cellStyle name="Currency 6 2 6 2 4 3" xfId="0"/>
    <cellStyle name="Currency 6 2 6 2 5" xfId="0"/>
    <cellStyle name="Currency 6 2 6 2 6" xfId="0"/>
    <cellStyle name="Currency 6 2 6 3" xfId="0"/>
    <cellStyle name="Currency 6 2 6 3 2" xfId="0"/>
    <cellStyle name="Currency 6 2 6 3 2 2" xfId="0"/>
    <cellStyle name="Currency 6 2 6 3 2 2 2" xfId="0"/>
    <cellStyle name="Currency 6 2 6 3 2 2 3" xfId="0"/>
    <cellStyle name="Currency 6 2 6 3 2 3" xfId="0"/>
    <cellStyle name="Currency 6 2 6 3 2 4" xfId="0"/>
    <cellStyle name="Currency 6 2 6 3 3" xfId="0"/>
    <cellStyle name="Currency 6 2 6 3 3 2" xfId="0"/>
    <cellStyle name="Currency 6 2 6 3 3 3" xfId="0"/>
    <cellStyle name="Currency 6 2 6 3 4" xfId="0"/>
    <cellStyle name="Currency 6 2 6 3 5" xfId="0"/>
    <cellStyle name="Currency 6 2 6 4" xfId="0"/>
    <cellStyle name="Currency 6 2 6 4 2" xfId="0"/>
    <cellStyle name="Currency 6 2 6 4 2 2" xfId="0"/>
    <cellStyle name="Currency 6 2 6 4 2 3" xfId="0"/>
    <cellStyle name="Currency 6 2 6 4 3" xfId="0"/>
    <cellStyle name="Currency 6 2 6 4 4" xfId="0"/>
    <cellStyle name="Currency 6 2 6 5" xfId="0"/>
    <cellStyle name="Currency 6 2 6 5 2" xfId="0"/>
    <cellStyle name="Currency 6 2 6 5 3" xfId="0"/>
    <cellStyle name="Currency 6 2 6 6" xfId="0"/>
    <cellStyle name="Currency 6 2 6 7" xfId="0"/>
    <cellStyle name="Currency 6 2 7" xfId="0"/>
    <cellStyle name="Currency 6 2 7 2" xfId="0"/>
    <cellStyle name="Currency 6 2 7 2 2" xfId="0"/>
    <cellStyle name="Currency 6 2 7 2 2 2" xfId="0"/>
    <cellStyle name="Currency 6 2 7 2 2 2 2" xfId="0"/>
    <cellStyle name="Currency 6 2 7 2 2 2 3" xfId="0"/>
    <cellStyle name="Currency 6 2 7 2 2 3" xfId="0"/>
    <cellStyle name="Currency 6 2 7 2 2 4" xfId="0"/>
    <cellStyle name="Currency 6 2 7 2 3" xfId="0"/>
    <cellStyle name="Currency 6 2 7 2 3 2" xfId="0"/>
    <cellStyle name="Currency 6 2 7 2 3 3" xfId="0"/>
    <cellStyle name="Currency 6 2 7 2 4" xfId="0"/>
    <cellStyle name="Currency 6 2 7 2 5" xfId="0"/>
    <cellStyle name="Currency 6 2 7 3" xfId="0"/>
    <cellStyle name="Currency 6 2 7 3 2" xfId="0"/>
    <cellStyle name="Currency 6 2 7 3 2 2" xfId="0"/>
    <cellStyle name="Currency 6 2 7 3 2 3" xfId="0"/>
    <cellStyle name="Currency 6 2 7 3 3" xfId="0"/>
    <cellStyle name="Currency 6 2 7 3 4" xfId="0"/>
    <cellStyle name="Currency 6 2 7 4" xfId="0"/>
    <cellStyle name="Currency 6 2 7 4 2" xfId="0"/>
    <cellStyle name="Currency 6 2 7 4 3" xfId="0"/>
    <cellStyle name="Currency 6 2 7 5" xfId="0"/>
    <cellStyle name="Currency 6 2 7 6" xfId="0"/>
    <cellStyle name="Currency 6 2 8" xfId="0"/>
    <cellStyle name="Currency 6 2 8 2" xfId="0"/>
    <cellStyle name="Currency 6 2 8 2 2" xfId="0"/>
    <cellStyle name="Currency 6 2 8 2 2 2" xfId="0"/>
    <cellStyle name="Currency 6 2 8 2 2 3" xfId="0"/>
    <cellStyle name="Currency 6 2 8 2 3" xfId="0"/>
    <cellStyle name="Currency 6 2 8 2 4" xfId="0"/>
    <cellStyle name="Currency 6 2 8 3" xfId="0"/>
    <cellStyle name="Currency 6 2 8 3 2" xfId="0"/>
    <cellStyle name="Currency 6 2 8 3 3" xfId="0"/>
    <cellStyle name="Currency 6 2 8 4" xfId="0"/>
    <cellStyle name="Currency 6 2 8 5" xfId="0"/>
    <cellStyle name="Currency 6 2 9" xfId="0"/>
    <cellStyle name="Currency 6 2 9 2" xfId="0"/>
    <cellStyle name="Currency 6 2 9 2 2" xfId="0"/>
    <cellStyle name="Currency 6 2 9 2 3" xfId="0"/>
    <cellStyle name="Currency 6 2 9 3" xfId="0"/>
    <cellStyle name="Currency 6 2 9 4" xfId="0"/>
    <cellStyle name="Currency 6 3" xfId="0"/>
    <cellStyle name="Currency 6 3 10" xfId="0"/>
    <cellStyle name="Currency 6 3 11" xfId="0"/>
    <cellStyle name="Currency 6 3 2" xfId="0"/>
    <cellStyle name="Currency 6 3 2 10" xfId="0"/>
    <cellStyle name="Currency 6 3 2 2" xfId="0"/>
    <cellStyle name="Currency 6 3 2 2 2" xfId="0"/>
    <cellStyle name="Currency 6 3 2 2 2 2" xfId="0"/>
    <cellStyle name="Currency 6 3 2 2 2 2 2" xfId="0"/>
    <cellStyle name="Currency 6 3 2 2 2 2 2 2" xfId="0"/>
    <cellStyle name="Currency 6 3 2 2 2 2 2 2 2" xfId="0"/>
    <cellStyle name="Currency 6 3 2 2 2 2 2 2 2 2" xfId="0"/>
    <cellStyle name="Currency 6 3 2 2 2 2 2 2 2 2 2" xfId="0"/>
    <cellStyle name="Currency 6 3 2 2 2 2 2 2 2 2 3" xfId="0"/>
    <cellStyle name="Currency 6 3 2 2 2 2 2 2 2 3" xfId="0"/>
    <cellStyle name="Currency 6 3 2 2 2 2 2 2 2 4" xfId="0"/>
    <cellStyle name="Currency 6 3 2 2 2 2 2 2 3" xfId="0"/>
    <cellStyle name="Currency 6 3 2 2 2 2 2 2 3 2" xfId="0"/>
    <cellStyle name="Currency 6 3 2 2 2 2 2 2 3 3" xfId="0"/>
    <cellStyle name="Currency 6 3 2 2 2 2 2 2 4" xfId="0"/>
    <cellStyle name="Currency 6 3 2 2 2 2 2 2 5" xfId="0"/>
    <cellStyle name="Currency 6 3 2 2 2 2 2 3" xfId="0"/>
    <cellStyle name="Currency 6 3 2 2 2 2 2 3 2" xfId="0"/>
    <cellStyle name="Currency 6 3 2 2 2 2 2 3 2 2" xfId="0"/>
    <cellStyle name="Currency 6 3 2 2 2 2 2 3 2 3" xfId="0"/>
    <cellStyle name="Currency 6 3 2 2 2 2 2 3 3" xfId="0"/>
    <cellStyle name="Currency 6 3 2 2 2 2 2 3 4" xfId="0"/>
    <cellStyle name="Currency 6 3 2 2 2 2 2 4" xfId="0"/>
    <cellStyle name="Currency 6 3 2 2 2 2 2 4 2" xfId="0"/>
    <cellStyle name="Currency 6 3 2 2 2 2 2 4 3" xfId="0"/>
    <cellStyle name="Currency 6 3 2 2 2 2 2 5" xfId="0"/>
    <cellStyle name="Currency 6 3 2 2 2 2 2 6" xfId="0"/>
    <cellStyle name="Currency 6 3 2 2 2 2 3" xfId="0"/>
    <cellStyle name="Currency 6 3 2 2 2 2 3 2" xfId="0"/>
    <cellStyle name="Currency 6 3 2 2 2 2 3 2 2" xfId="0"/>
    <cellStyle name="Currency 6 3 2 2 2 2 3 2 2 2" xfId="0"/>
    <cellStyle name="Currency 6 3 2 2 2 2 3 2 2 3" xfId="0"/>
    <cellStyle name="Currency 6 3 2 2 2 2 3 2 3" xfId="0"/>
    <cellStyle name="Currency 6 3 2 2 2 2 3 2 4" xfId="0"/>
    <cellStyle name="Currency 6 3 2 2 2 2 3 3" xfId="0"/>
    <cellStyle name="Currency 6 3 2 2 2 2 3 3 2" xfId="0"/>
    <cellStyle name="Currency 6 3 2 2 2 2 3 3 3" xfId="0"/>
    <cellStyle name="Currency 6 3 2 2 2 2 3 4" xfId="0"/>
    <cellStyle name="Currency 6 3 2 2 2 2 3 5" xfId="0"/>
    <cellStyle name="Currency 6 3 2 2 2 2 4" xfId="0"/>
    <cellStyle name="Currency 6 3 2 2 2 2 4 2" xfId="0"/>
    <cellStyle name="Currency 6 3 2 2 2 2 4 2 2" xfId="0"/>
    <cellStyle name="Currency 6 3 2 2 2 2 4 2 3" xfId="0"/>
    <cellStyle name="Currency 6 3 2 2 2 2 4 3" xfId="0"/>
    <cellStyle name="Currency 6 3 2 2 2 2 4 4" xfId="0"/>
    <cellStyle name="Currency 6 3 2 2 2 2 5" xfId="0"/>
    <cellStyle name="Currency 6 3 2 2 2 2 5 2" xfId="0"/>
    <cellStyle name="Currency 6 3 2 2 2 2 5 3" xfId="0"/>
    <cellStyle name="Currency 6 3 2 2 2 2 6" xfId="0"/>
    <cellStyle name="Currency 6 3 2 2 2 2 7" xfId="0"/>
    <cellStyle name="Currency 6 3 2 2 2 3" xfId="0"/>
    <cellStyle name="Currency 6 3 2 2 2 3 2" xfId="0"/>
    <cellStyle name="Currency 6 3 2 2 2 3 2 2" xfId="0"/>
    <cellStyle name="Currency 6 3 2 2 2 3 2 2 2" xfId="0"/>
    <cellStyle name="Currency 6 3 2 2 2 3 2 2 2 2" xfId="0"/>
    <cellStyle name="Currency 6 3 2 2 2 3 2 2 2 3" xfId="0"/>
    <cellStyle name="Currency 6 3 2 2 2 3 2 2 3" xfId="0"/>
    <cellStyle name="Currency 6 3 2 2 2 3 2 2 4" xfId="0"/>
    <cellStyle name="Currency 6 3 2 2 2 3 2 3" xfId="0"/>
    <cellStyle name="Currency 6 3 2 2 2 3 2 3 2" xfId="0"/>
    <cellStyle name="Currency 6 3 2 2 2 3 2 3 3" xfId="0"/>
    <cellStyle name="Currency 6 3 2 2 2 3 2 4" xfId="0"/>
    <cellStyle name="Currency 6 3 2 2 2 3 2 5" xfId="0"/>
    <cellStyle name="Currency 6 3 2 2 2 3 3" xfId="0"/>
    <cellStyle name="Currency 6 3 2 2 2 3 3 2" xfId="0"/>
    <cellStyle name="Currency 6 3 2 2 2 3 3 2 2" xfId="0"/>
    <cellStyle name="Currency 6 3 2 2 2 3 3 2 3" xfId="0"/>
    <cellStyle name="Currency 6 3 2 2 2 3 3 3" xfId="0"/>
    <cellStyle name="Currency 6 3 2 2 2 3 3 4" xfId="0"/>
    <cellStyle name="Currency 6 3 2 2 2 3 4" xfId="0"/>
    <cellStyle name="Currency 6 3 2 2 2 3 4 2" xfId="0"/>
    <cellStyle name="Currency 6 3 2 2 2 3 4 3" xfId="0"/>
    <cellStyle name="Currency 6 3 2 2 2 3 5" xfId="0"/>
    <cellStyle name="Currency 6 3 2 2 2 3 6" xfId="0"/>
    <cellStyle name="Currency 6 3 2 2 2 4" xfId="0"/>
    <cellStyle name="Currency 6 3 2 2 2 4 2" xfId="0"/>
    <cellStyle name="Currency 6 3 2 2 2 4 2 2" xfId="0"/>
    <cellStyle name="Currency 6 3 2 2 2 4 2 2 2" xfId="0"/>
    <cellStyle name="Currency 6 3 2 2 2 4 2 2 3" xfId="0"/>
    <cellStyle name="Currency 6 3 2 2 2 4 2 3" xfId="0"/>
    <cellStyle name="Currency 6 3 2 2 2 4 2 4" xfId="0"/>
    <cellStyle name="Currency 6 3 2 2 2 4 3" xfId="0"/>
    <cellStyle name="Currency 6 3 2 2 2 4 3 2" xfId="0"/>
    <cellStyle name="Currency 6 3 2 2 2 4 3 3" xfId="0"/>
    <cellStyle name="Currency 6 3 2 2 2 4 4" xfId="0"/>
    <cellStyle name="Currency 6 3 2 2 2 4 5" xfId="0"/>
    <cellStyle name="Currency 6 3 2 2 2 5" xfId="0"/>
    <cellStyle name="Currency 6 3 2 2 2 5 2" xfId="0"/>
    <cellStyle name="Currency 6 3 2 2 2 5 2 2" xfId="0"/>
    <cellStyle name="Currency 6 3 2 2 2 5 2 3" xfId="0"/>
    <cellStyle name="Currency 6 3 2 2 2 5 3" xfId="0"/>
    <cellStyle name="Currency 6 3 2 2 2 5 4" xfId="0"/>
    <cellStyle name="Currency 6 3 2 2 2 6" xfId="0"/>
    <cellStyle name="Currency 6 3 2 2 2 6 2" xfId="0"/>
    <cellStyle name="Currency 6 3 2 2 2 6 3" xfId="0"/>
    <cellStyle name="Currency 6 3 2 2 2 7" xfId="0"/>
    <cellStyle name="Currency 6 3 2 2 2 8" xfId="0"/>
    <cellStyle name="Currency 6 3 2 2 3" xfId="0"/>
    <cellStyle name="Currency 6 3 2 2 3 2" xfId="0"/>
    <cellStyle name="Currency 6 3 2 2 3 2 2" xfId="0"/>
    <cellStyle name="Currency 6 3 2 2 3 2 2 2" xfId="0"/>
    <cellStyle name="Currency 6 3 2 2 3 2 2 2 2" xfId="0"/>
    <cellStyle name="Currency 6 3 2 2 3 2 2 2 2 2" xfId="0"/>
    <cellStyle name="Currency 6 3 2 2 3 2 2 2 2 3" xfId="0"/>
    <cellStyle name="Currency 6 3 2 2 3 2 2 2 3" xfId="0"/>
    <cellStyle name="Currency 6 3 2 2 3 2 2 2 4" xfId="0"/>
    <cellStyle name="Currency 6 3 2 2 3 2 2 3" xfId="0"/>
    <cellStyle name="Currency 6 3 2 2 3 2 2 3 2" xfId="0"/>
    <cellStyle name="Currency 6 3 2 2 3 2 2 3 3" xfId="0"/>
    <cellStyle name="Currency 6 3 2 2 3 2 2 4" xfId="0"/>
    <cellStyle name="Currency 6 3 2 2 3 2 2 5" xfId="0"/>
    <cellStyle name="Currency 6 3 2 2 3 2 3" xfId="0"/>
    <cellStyle name="Currency 6 3 2 2 3 2 3 2" xfId="0"/>
    <cellStyle name="Currency 6 3 2 2 3 2 3 2 2" xfId="0"/>
    <cellStyle name="Currency 6 3 2 2 3 2 3 2 3" xfId="0"/>
    <cellStyle name="Currency 6 3 2 2 3 2 3 3" xfId="0"/>
    <cellStyle name="Currency 6 3 2 2 3 2 3 4" xfId="0"/>
    <cellStyle name="Currency 6 3 2 2 3 2 4" xfId="0"/>
    <cellStyle name="Currency 6 3 2 2 3 2 4 2" xfId="0"/>
    <cellStyle name="Currency 6 3 2 2 3 2 4 3" xfId="0"/>
    <cellStyle name="Currency 6 3 2 2 3 2 5" xfId="0"/>
    <cellStyle name="Currency 6 3 2 2 3 2 6" xfId="0"/>
    <cellStyle name="Currency 6 3 2 2 3 3" xfId="0"/>
    <cellStyle name="Currency 6 3 2 2 3 3 2" xfId="0"/>
    <cellStyle name="Currency 6 3 2 2 3 3 2 2" xfId="0"/>
    <cellStyle name="Currency 6 3 2 2 3 3 2 2 2" xfId="0"/>
    <cellStyle name="Currency 6 3 2 2 3 3 2 2 3" xfId="0"/>
    <cellStyle name="Currency 6 3 2 2 3 3 2 3" xfId="0"/>
    <cellStyle name="Currency 6 3 2 2 3 3 2 4" xfId="0"/>
    <cellStyle name="Currency 6 3 2 2 3 3 3" xfId="0"/>
    <cellStyle name="Currency 6 3 2 2 3 3 3 2" xfId="0"/>
    <cellStyle name="Currency 6 3 2 2 3 3 3 3" xfId="0"/>
    <cellStyle name="Currency 6 3 2 2 3 3 4" xfId="0"/>
    <cellStyle name="Currency 6 3 2 2 3 3 5" xfId="0"/>
    <cellStyle name="Currency 6 3 2 2 3 4" xfId="0"/>
    <cellStyle name="Currency 6 3 2 2 3 4 2" xfId="0"/>
    <cellStyle name="Currency 6 3 2 2 3 4 2 2" xfId="0"/>
    <cellStyle name="Currency 6 3 2 2 3 4 2 3" xfId="0"/>
    <cellStyle name="Currency 6 3 2 2 3 4 3" xfId="0"/>
    <cellStyle name="Currency 6 3 2 2 3 4 4" xfId="0"/>
    <cellStyle name="Currency 6 3 2 2 3 5" xfId="0"/>
    <cellStyle name="Currency 6 3 2 2 3 5 2" xfId="0"/>
    <cellStyle name="Currency 6 3 2 2 3 5 3" xfId="0"/>
    <cellStyle name="Currency 6 3 2 2 3 6" xfId="0"/>
    <cellStyle name="Currency 6 3 2 2 3 7" xfId="0"/>
    <cellStyle name="Currency 6 3 2 2 4" xfId="0"/>
    <cellStyle name="Currency 6 3 2 2 4 2" xfId="0"/>
    <cellStyle name="Currency 6 3 2 2 4 2 2" xfId="0"/>
    <cellStyle name="Currency 6 3 2 2 4 2 2 2" xfId="0"/>
    <cellStyle name="Currency 6 3 2 2 4 2 2 2 2" xfId="0"/>
    <cellStyle name="Currency 6 3 2 2 4 2 2 2 3" xfId="0"/>
    <cellStyle name="Currency 6 3 2 2 4 2 2 3" xfId="0"/>
    <cellStyle name="Currency 6 3 2 2 4 2 2 4" xfId="0"/>
    <cellStyle name="Currency 6 3 2 2 4 2 3" xfId="0"/>
    <cellStyle name="Currency 6 3 2 2 4 2 3 2" xfId="0"/>
    <cellStyle name="Currency 6 3 2 2 4 2 3 3" xfId="0"/>
    <cellStyle name="Currency 6 3 2 2 4 2 4" xfId="0"/>
    <cellStyle name="Currency 6 3 2 2 4 2 5" xfId="0"/>
    <cellStyle name="Currency 6 3 2 2 4 3" xfId="0"/>
    <cellStyle name="Currency 6 3 2 2 4 3 2" xfId="0"/>
    <cellStyle name="Currency 6 3 2 2 4 3 2 2" xfId="0"/>
    <cellStyle name="Currency 6 3 2 2 4 3 2 3" xfId="0"/>
    <cellStyle name="Currency 6 3 2 2 4 3 3" xfId="0"/>
    <cellStyle name="Currency 6 3 2 2 4 3 4" xfId="0"/>
    <cellStyle name="Currency 6 3 2 2 4 4" xfId="0"/>
    <cellStyle name="Currency 6 3 2 2 4 4 2" xfId="0"/>
    <cellStyle name="Currency 6 3 2 2 4 4 3" xfId="0"/>
    <cellStyle name="Currency 6 3 2 2 4 5" xfId="0"/>
    <cellStyle name="Currency 6 3 2 2 4 6" xfId="0"/>
    <cellStyle name="Currency 6 3 2 2 5" xfId="0"/>
    <cellStyle name="Currency 6 3 2 2 5 2" xfId="0"/>
    <cellStyle name="Currency 6 3 2 2 5 2 2" xfId="0"/>
    <cellStyle name="Currency 6 3 2 2 5 2 2 2" xfId="0"/>
    <cellStyle name="Currency 6 3 2 2 5 2 2 3" xfId="0"/>
    <cellStyle name="Currency 6 3 2 2 5 2 3" xfId="0"/>
    <cellStyle name="Currency 6 3 2 2 5 2 4" xfId="0"/>
    <cellStyle name="Currency 6 3 2 2 5 3" xfId="0"/>
    <cellStyle name="Currency 6 3 2 2 5 3 2" xfId="0"/>
    <cellStyle name="Currency 6 3 2 2 5 3 3" xfId="0"/>
    <cellStyle name="Currency 6 3 2 2 5 4" xfId="0"/>
    <cellStyle name="Currency 6 3 2 2 5 5" xfId="0"/>
    <cellStyle name="Currency 6 3 2 2 6" xfId="0"/>
    <cellStyle name="Currency 6 3 2 2 6 2" xfId="0"/>
    <cellStyle name="Currency 6 3 2 2 6 2 2" xfId="0"/>
    <cellStyle name="Currency 6 3 2 2 6 2 3" xfId="0"/>
    <cellStyle name="Currency 6 3 2 2 6 3" xfId="0"/>
    <cellStyle name="Currency 6 3 2 2 6 4" xfId="0"/>
    <cellStyle name="Currency 6 3 2 2 7" xfId="0"/>
    <cellStyle name="Currency 6 3 2 2 7 2" xfId="0"/>
    <cellStyle name="Currency 6 3 2 2 7 3" xfId="0"/>
    <cellStyle name="Currency 6 3 2 2 8" xfId="0"/>
    <cellStyle name="Currency 6 3 2 2 9" xfId="0"/>
    <cellStyle name="Currency 6 3 2 3" xfId="0"/>
    <cellStyle name="Currency 6 3 2 3 2" xfId="0"/>
    <cellStyle name="Currency 6 3 2 3 2 2" xfId="0"/>
    <cellStyle name="Currency 6 3 2 3 2 2 2" xfId="0"/>
    <cellStyle name="Currency 6 3 2 3 2 2 2 2" xfId="0"/>
    <cellStyle name="Currency 6 3 2 3 2 2 2 2 2" xfId="0"/>
    <cellStyle name="Currency 6 3 2 3 2 2 2 2 2 2" xfId="0"/>
    <cellStyle name="Currency 6 3 2 3 2 2 2 2 2 3" xfId="0"/>
    <cellStyle name="Currency 6 3 2 3 2 2 2 2 3" xfId="0"/>
    <cellStyle name="Currency 6 3 2 3 2 2 2 2 4" xfId="0"/>
    <cellStyle name="Currency 6 3 2 3 2 2 2 3" xfId="0"/>
    <cellStyle name="Currency 6 3 2 3 2 2 2 3 2" xfId="0"/>
    <cellStyle name="Currency 6 3 2 3 2 2 2 3 3" xfId="0"/>
    <cellStyle name="Currency 6 3 2 3 2 2 2 4" xfId="0"/>
    <cellStyle name="Currency 6 3 2 3 2 2 2 5" xfId="0"/>
    <cellStyle name="Currency 6 3 2 3 2 2 3" xfId="0"/>
    <cellStyle name="Currency 6 3 2 3 2 2 3 2" xfId="0"/>
    <cellStyle name="Currency 6 3 2 3 2 2 3 2 2" xfId="0"/>
    <cellStyle name="Currency 6 3 2 3 2 2 3 2 3" xfId="0"/>
    <cellStyle name="Currency 6 3 2 3 2 2 3 3" xfId="0"/>
    <cellStyle name="Currency 6 3 2 3 2 2 3 4" xfId="0"/>
    <cellStyle name="Currency 6 3 2 3 2 2 4" xfId="0"/>
    <cellStyle name="Currency 6 3 2 3 2 2 4 2" xfId="0"/>
    <cellStyle name="Currency 6 3 2 3 2 2 4 3" xfId="0"/>
    <cellStyle name="Currency 6 3 2 3 2 2 5" xfId="0"/>
    <cellStyle name="Currency 6 3 2 3 2 2 6" xfId="0"/>
    <cellStyle name="Currency 6 3 2 3 2 3" xfId="0"/>
    <cellStyle name="Currency 6 3 2 3 2 3 2" xfId="0"/>
    <cellStyle name="Currency 6 3 2 3 2 3 2 2" xfId="0"/>
    <cellStyle name="Currency 6 3 2 3 2 3 2 2 2" xfId="0"/>
    <cellStyle name="Currency 6 3 2 3 2 3 2 2 3" xfId="0"/>
    <cellStyle name="Currency 6 3 2 3 2 3 2 3" xfId="0"/>
    <cellStyle name="Currency 6 3 2 3 2 3 2 4" xfId="0"/>
    <cellStyle name="Currency 6 3 2 3 2 3 3" xfId="0"/>
    <cellStyle name="Currency 6 3 2 3 2 3 3 2" xfId="0"/>
    <cellStyle name="Currency 6 3 2 3 2 3 3 3" xfId="0"/>
    <cellStyle name="Currency 6 3 2 3 2 3 4" xfId="0"/>
    <cellStyle name="Currency 6 3 2 3 2 3 5" xfId="0"/>
    <cellStyle name="Currency 6 3 2 3 2 4" xfId="0"/>
    <cellStyle name="Currency 6 3 2 3 2 4 2" xfId="0"/>
    <cellStyle name="Currency 6 3 2 3 2 4 2 2" xfId="0"/>
    <cellStyle name="Currency 6 3 2 3 2 4 2 3" xfId="0"/>
    <cellStyle name="Currency 6 3 2 3 2 4 3" xfId="0"/>
    <cellStyle name="Currency 6 3 2 3 2 4 4" xfId="0"/>
    <cellStyle name="Currency 6 3 2 3 2 5" xfId="0"/>
    <cellStyle name="Currency 6 3 2 3 2 5 2" xfId="0"/>
    <cellStyle name="Currency 6 3 2 3 2 5 3" xfId="0"/>
    <cellStyle name="Currency 6 3 2 3 2 6" xfId="0"/>
    <cellStyle name="Currency 6 3 2 3 2 7" xfId="0"/>
    <cellStyle name="Currency 6 3 2 3 3" xfId="0"/>
    <cellStyle name="Currency 6 3 2 3 3 2" xfId="0"/>
    <cellStyle name="Currency 6 3 2 3 3 2 2" xfId="0"/>
    <cellStyle name="Currency 6 3 2 3 3 2 2 2" xfId="0"/>
    <cellStyle name="Currency 6 3 2 3 3 2 2 2 2" xfId="0"/>
    <cellStyle name="Currency 6 3 2 3 3 2 2 2 3" xfId="0"/>
    <cellStyle name="Currency 6 3 2 3 3 2 2 3" xfId="0"/>
    <cellStyle name="Currency 6 3 2 3 3 2 2 4" xfId="0"/>
    <cellStyle name="Currency 6 3 2 3 3 2 3" xfId="0"/>
    <cellStyle name="Currency 6 3 2 3 3 2 3 2" xfId="0"/>
    <cellStyle name="Currency 6 3 2 3 3 2 3 3" xfId="0"/>
    <cellStyle name="Currency 6 3 2 3 3 2 4" xfId="0"/>
    <cellStyle name="Currency 6 3 2 3 3 2 5" xfId="0"/>
    <cellStyle name="Currency 6 3 2 3 3 3" xfId="0"/>
    <cellStyle name="Currency 6 3 2 3 3 3 2" xfId="0"/>
    <cellStyle name="Currency 6 3 2 3 3 3 2 2" xfId="0"/>
    <cellStyle name="Currency 6 3 2 3 3 3 2 3" xfId="0"/>
    <cellStyle name="Currency 6 3 2 3 3 3 3" xfId="0"/>
    <cellStyle name="Currency 6 3 2 3 3 3 4" xfId="0"/>
    <cellStyle name="Currency 6 3 2 3 3 4" xfId="0"/>
    <cellStyle name="Currency 6 3 2 3 3 4 2" xfId="0"/>
    <cellStyle name="Currency 6 3 2 3 3 4 3" xfId="0"/>
    <cellStyle name="Currency 6 3 2 3 3 5" xfId="0"/>
    <cellStyle name="Currency 6 3 2 3 3 6" xfId="0"/>
    <cellStyle name="Currency 6 3 2 3 4" xfId="0"/>
    <cellStyle name="Currency 6 3 2 3 4 2" xfId="0"/>
    <cellStyle name="Currency 6 3 2 3 4 2 2" xfId="0"/>
    <cellStyle name="Currency 6 3 2 3 4 2 2 2" xfId="0"/>
    <cellStyle name="Currency 6 3 2 3 4 2 2 3" xfId="0"/>
    <cellStyle name="Currency 6 3 2 3 4 2 3" xfId="0"/>
    <cellStyle name="Currency 6 3 2 3 4 2 4" xfId="0"/>
    <cellStyle name="Currency 6 3 2 3 4 3" xfId="0"/>
    <cellStyle name="Currency 6 3 2 3 4 3 2" xfId="0"/>
    <cellStyle name="Currency 6 3 2 3 4 3 3" xfId="0"/>
    <cellStyle name="Currency 6 3 2 3 4 4" xfId="0"/>
    <cellStyle name="Currency 6 3 2 3 4 5" xfId="0"/>
    <cellStyle name="Currency 6 3 2 3 5" xfId="0"/>
    <cellStyle name="Currency 6 3 2 3 5 2" xfId="0"/>
    <cellStyle name="Currency 6 3 2 3 5 2 2" xfId="0"/>
    <cellStyle name="Currency 6 3 2 3 5 2 3" xfId="0"/>
    <cellStyle name="Currency 6 3 2 3 5 3" xfId="0"/>
    <cellStyle name="Currency 6 3 2 3 5 4" xfId="0"/>
    <cellStyle name="Currency 6 3 2 3 6" xfId="0"/>
    <cellStyle name="Currency 6 3 2 3 6 2" xfId="0"/>
    <cellStyle name="Currency 6 3 2 3 6 3" xfId="0"/>
    <cellStyle name="Currency 6 3 2 3 7" xfId="0"/>
    <cellStyle name="Currency 6 3 2 3 8" xfId="0"/>
    <cellStyle name="Currency 6 3 2 4" xfId="0"/>
    <cellStyle name="Currency 6 3 2 4 2" xfId="0"/>
    <cellStyle name="Currency 6 3 2 4 2 2" xfId="0"/>
    <cellStyle name="Currency 6 3 2 4 2 2 2" xfId="0"/>
    <cellStyle name="Currency 6 3 2 4 2 2 2 2" xfId="0"/>
    <cellStyle name="Currency 6 3 2 4 2 2 2 2 2" xfId="0"/>
    <cellStyle name="Currency 6 3 2 4 2 2 2 2 3" xfId="0"/>
    <cellStyle name="Currency 6 3 2 4 2 2 2 3" xfId="0"/>
    <cellStyle name="Currency 6 3 2 4 2 2 2 4" xfId="0"/>
    <cellStyle name="Currency 6 3 2 4 2 2 3" xfId="0"/>
    <cellStyle name="Currency 6 3 2 4 2 2 3 2" xfId="0"/>
    <cellStyle name="Currency 6 3 2 4 2 2 3 3" xfId="0"/>
    <cellStyle name="Currency 6 3 2 4 2 2 4" xfId="0"/>
    <cellStyle name="Currency 6 3 2 4 2 2 5" xfId="0"/>
    <cellStyle name="Currency 6 3 2 4 2 3" xfId="0"/>
    <cellStyle name="Currency 6 3 2 4 2 3 2" xfId="0"/>
    <cellStyle name="Currency 6 3 2 4 2 3 2 2" xfId="0"/>
    <cellStyle name="Currency 6 3 2 4 2 3 2 3" xfId="0"/>
    <cellStyle name="Currency 6 3 2 4 2 3 3" xfId="0"/>
    <cellStyle name="Currency 6 3 2 4 2 3 4" xfId="0"/>
    <cellStyle name="Currency 6 3 2 4 2 4" xfId="0"/>
    <cellStyle name="Currency 6 3 2 4 2 4 2" xfId="0"/>
    <cellStyle name="Currency 6 3 2 4 2 4 3" xfId="0"/>
    <cellStyle name="Currency 6 3 2 4 2 5" xfId="0"/>
    <cellStyle name="Currency 6 3 2 4 2 6" xfId="0"/>
    <cellStyle name="Currency 6 3 2 4 3" xfId="0"/>
    <cellStyle name="Currency 6 3 2 4 3 2" xfId="0"/>
    <cellStyle name="Currency 6 3 2 4 3 2 2" xfId="0"/>
    <cellStyle name="Currency 6 3 2 4 3 2 2 2" xfId="0"/>
    <cellStyle name="Currency 6 3 2 4 3 2 2 3" xfId="0"/>
    <cellStyle name="Currency 6 3 2 4 3 2 3" xfId="0"/>
    <cellStyle name="Currency 6 3 2 4 3 2 4" xfId="0"/>
    <cellStyle name="Currency 6 3 2 4 3 3" xfId="0"/>
    <cellStyle name="Currency 6 3 2 4 3 3 2" xfId="0"/>
    <cellStyle name="Currency 6 3 2 4 3 3 3" xfId="0"/>
    <cellStyle name="Currency 6 3 2 4 3 4" xfId="0"/>
    <cellStyle name="Currency 6 3 2 4 3 5" xfId="0"/>
    <cellStyle name="Currency 6 3 2 4 4" xfId="0"/>
    <cellStyle name="Currency 6 3 2 4 4 2" xfId="0"/>
    <cellStyle name="Currency 6 3 2 4 4 2 2" xfId="0"/>
    <cellStyle name="Currency 6 3 2 4 4 2 3" xfId="0"/>
    <cellStyle name="Currency 6 3 2 4 4 3" xfId="0"/>
    <cellStyle name="Currency 6 3 2 4 4 4" xfId="0"/>
    <cellStyle name="Currency 6 3 2 4 5" xfId="0"/>
    <cellStyle name="Currency 6 3 2 4 5 2" xfId="0"/>
    <cellStyle name="Currency 6 3 2 4 5 3" xfId="0"/>
    <cellStyle name="Currency 6 3 2 4 6" xfId="0"/>
    <cellStyle name="Currency 6 3 2 4 7" xfId="0"/>
    <cellStyle name="Currency 6 3 2 5" xfId="0"/>
    <cellStyle name="Currency 6 3 2 5 2" xfId="0"/>
    <cellStyle name="Currency 6 3 2 5 2 2" xfId="0"/>
    <cellStyle name="Currency 6 3 2 5 2 2 2" xfId="0"/>
    <cellStyle name="Currency 6 3 2 5 2 2 2 2" xfId="0"/>
    <cellStyle name="Currency 6 3 2 5 2 2 2 3" xfId="0"/>
    <cellStyle name="Currency 6 3 2 5 2 2 3" xfId="0"/>
    <cellStyle name="Currency 6 3 2 5 2 2 4" xfId="0"/>
    <cellStyle name="Currency 6 3 2 5 2 3" xfId="0"/>
    <cellStyle name="Currency 6 3 2 5 2 3 2" xfId="0"/>
    <cellStyle name="Currency 6 3 2 5 2 3 3" xfId="0"/>
    <cellStyle name="Currency 6 3 2 5 2 4" xfId="0"/>
    <cellStyle name="Currency 6 3 2 5 2 5" xfId="0"/>
    <cellStyle name="Currency 6 3 2 5 3" xfId="0"/>
    <cellStyle name="Currency 6 3 2 5 3 2" xfId="0"/>
    <cellStyle name="Currency 6 3 2 5 3 2 2" xfId="0"/>
    <cellStyle name="Currency 6 3 2 5 3 2 3" xfId="0"/>
    <cellStyle name="Currency 6 3 2 5 3 3" xfId="0"/>
    <cellStyle name="Currency 6 3 2 5 3 4" xfId="0"/>
    <cellStyle name="Currency 6 3 2 5 4" xfId="0"/>
    <cellStyle name="Currency 6 3 2 5 4 2" xfId="0"/>
    <cellStyle name="Currency 6 3 2 5 4 3" xfId="0"/>
    <cellStyle name="Currency 6 3 2 5 5" xfId="0"/>
    <cellStyle name="Currency 6 3 2 5 6" xfId="0"/>
    <cellStyle name="Currency 6 3 2 6" xfId="0"/>
    <cellStyle name="Currency 6 3 2 6 2" xfId="0"/>
    <cellStyle name="Currency 6 3 2 6 2 2" xfId="0"/>
    <cellStyle name="Currency 6 3 2 6 2 2 2" xfId="0"/>
    <cellStyle name="Currency 6 3 2 6 2 2 3" xfId="0"/>
    <cellStyle name="Currency 6 3 2 6 2 3" xfId="0"/>
    <cellStyle name="Currency 6 3 2 6 2 4" xfId="0"/>
    <cellStyle name="Currency 6 3 2 6 3" xfId="0"/>
    <cellStyle name="Currency 6 3 2 6 3 2" xfId="0"/>
    <cellStyle name="Currency 6 3 2 6 3 3" xfId="0"/>
    <cellStyle name="Currency 6 3 2 6 4" xfId="0"/>
    <cellStyle name="Currency 6 3 2 6 5" xfId="0"/>
    <cellStyle name="Currency 6 3 2 7" xfId="0"/>
    <cellStyle name="Currency 6 3 2 7 2" xfId="0"/>
    <cellStyle name="Currency 6 3 2 7 2 2" xfId="0"/>
    <cellStyle name="Currency 6 3 2 7 2 3" xfId="0"/>
    <cellStyle name="Currency 6 3 2 7 3" xfId="0"/>
    <cellStyle name="Currency 6 3 2 7 4" xfId="0"/>
    <cellStyle name="Currency 6 3 2 8" xfId="0"/>
    <cellStyle name="Currency 6 3 2 8 2" xfId="0"/>
    <cellStyle name="Currency 6 3 2 8 3" xfId="0"/>
    <cellStyle name="Currency 6 3 2 9" xfId="0"/>
    <cellStyle name="Currency 6 3 3" xfId="0"/>
    <cellStyle name="Currency 6 3 3 2" xfId="0"/>
    <cellStyle name="Currency 6 3 3 2 2" xfId="0"/>
    <cellStyle name="Currency 6 3 3 2 2 2" xfId="0"/>
    <cellStyle name="Currency 6 3 3 2 2 2 2" xfId="0"/>
    <cellStyle name="Currency 6 3 3 2 2 2 2 2" xfId="0"/>
    <cellStyle name="Currency 6 3 3 2 2 2 2 2 2" xfId="0"/>
    <cellStyle name="Currency 6 3 3 2 2 2 2 2 2 2" xfId="0"/>
    <cellStyle name="Currency 6 3 3 2 2 2 2 2 2 3" xfId="0"/>
    <cellStyle name="Currency 6 3 3 2 2 2 2 2 3" xfId="0"/>
    <cellStyle name="Currency 6 3 3 2 2 2 2 2 4" xfId="0"/>
    <cellStyle name="Currency 6 3 3 2 2 2 2 3" xfId="0"/>
    <cellStyle name="Currency 6 3 3 2 2 2 2 3 2" xfId="0"/>
    <cellStyle name="Currency 6 3 3 2 2 2 2 3 3" xfId="0"/>
    <cellStyle name="Currency 6 3 3 2 2 2 2 4" xfId="0"/>
    <cellStyle name="Currency 6 3 3 2 2 2 2 5" xfId="0"/>
    <cellStyle name="Currency 6 3 3 2 2 2 3" xfId="0"/>
    <cellStyle name="Currency 6 3 3 2 2 2 3 2" xfId="0"/>
    <cellStyle name="Currency 6 3 3 2 2 2 3 2 2" xfId="0"/>
    <cellStyle name="Currency 6 3 3 2 2 2 3 2 3" xfId="0"/>
    <cellStyle name="Currency 6 3 3 2 2 2 3 3" xfId="0"/>
    <cellStyle name="Currency 6 3 3 2 2 2 3 4" xfId="0"/>
    <cellStyle name="Currency 6 3 3 2 2 2 4" xfId="0"/>
    <cellStyle name="Currency 6 3 3 2 2 2 4 2" xfId="0"/>
    <cellStyle name="Currency 6 3 3 2 2 2 4 3" xfId="0"/>
    <cellStyle name="Currency 6 3 3 2 2 2 5" xfId="0"/>
    <cellStyle name="Currency 6 3 3 2 2 2 6" xfId="0"/>
    <cellStyle name="Currency 6 3 3 2 2 3" xfId="0"/>
    <cellStyle name="Currency 6 3 3 2 2 3 2" xfId="0"/>
    <cellStyle name="Currency 6 3 3 2 2 3 2 2" xfId="0"/>
    <cellStyle name="Currency 6 3 3 2 2 3 2 2 2" xfId="0"/>
    <cellStyle name="Currency 6 3 3 2 2 3 2 2 3" xfId="0"/>
    <cellStyle name="Currency 6 3 3 2 2 3 2 3" xfId="0"/>
    <cellStyle name="Currency 6 3 3 2 2 3 2 4" xfId="0"/>
    <cellStyle name="Currency 6 3 3 2 2 3 3" xfId="0"/>
    <cellStyle name="Currency 6 3 3 2 2 3 3 2" xfId="0"/>
    <cellStyle name="Currency 6 3 3 2 2 3 3 3" xfId="0"/>
    <cellStyle name="Currency 6 3 3 2 2 3 4" xfId="0"/>
    <cellStyle name="Currency 6 3 3 2 2 3 5" xfId="0"/>
    <cellStyle name="Currency 6 3 3 2 2 4" xfId="0"/>
    <cellStyle name="Currency 6 3 3 2 2 4 2" xfId="0"/>
    <cellStyle name="Currency 6 3 3 2 2 4 2 2" xfId="0"/>
    <cellStyle name="Currency 6 3 3 2 2 4 2 3" xfId="0"/>
    <cellStyle name="Currency 6 3 3 2 2 4 3" xfId="0"/>
    <cellStyle name="Currency 6 3 3 2 2 4 4" xfId="0"/>
    <cellStyle name="Currency 6 3 3 2 2 5" xfId="0"/>
    <cellStyle name="Currency 6 3 3 2 2 5 2" xfId="0"/>
    <cellStyle name="Currency 6 3 3 2 2 5 3" xfId="0"/>
    <cellStyle name="Currency 6 3 3 2 2 6" xfId="0"/>
    <cellStyle name="Currency 6 3 3 2 2 7" xfId="0"/>
    <cellStyle name="Currency 6 3 3 2 3" xfId="0"/>
    <cellStyle name="Currency 6 3 3 2 3 2" xfId="0"/>
    <cellStyle name="Currency 6 3 3 2 3 2 2" xfId="0"/>
    <cellStyle name="Currency 6 3 3 2 3 2 2 2" xfId="0"/>
    <cellStyle name="Currency 6 3 3 2 3 2 2 2 2" xfId="0"/>
    <cellStyle name="Currency 6 3 3 2 3 2 2 2 3" xfId="0"/>
    <cellStyle name="Currency 6 3 3 2 3 2 2 3" xfId="0"/>
    <cellStyle name="Currency 6 3 3 2 3 2 2 4" xfId="0"/>
    <cellStyle name="Currency 6 3 3 2 3 2 3" xfId="0"/>
    <cellStyle name="Currency 6 3 3 2 3 2 3 2" xfId="0"/>
    <cellStyle name="Currency 6 3 3 2 3 2 3 3" xfId="0"/>
    <cellStyle name="Currency 6 3 3 2 3 2 4" xfId="0"/>
    <cellStyle name="Currency 6 3 3 2 3 2 5" xfId="0"/>
    <cellStyle name="Currency 6 3 3 2 3 3" xfId="0"/>
    <cellStyle name="Currency 6 3 3 2 3 3 2" xfId="0"/>
    <cellStyle name="Currency 6 3 3 2 3 3 2 2" xfId="0"/>
    <cellStyle name="Currency 6 3 3 2 3 3 2 3" xfId="0"/>
    <cellStyle name="Currency 6 3 3 2 3 3 3" xfId="0"/>
    <cellStyle name="Currency 6 3 3 2 3 3 4" xfId="0"/>
    <cellStyle name="Currency 6 3 3 2 3 4" xfId="0"/>
    <cellStyle name="Currency 6 3 3 2 3 4 2" xfId="0"/>
    <cellStyle name="Currency 6 3 3 2 3 4 3" xfId="0"/>
    <cellStyle name="Currency 6 3 3 2 3 5" xfId="0"/>
    <cellStyle name="Currency 6 3 3 2 3 6" xfId="0"/>
    <cellStyle name="Currency 6 3 3 2 4" xfId="0"/>
    <cellStyle name="Currency 6 3 3 2 4 2" xfId="0"/>
    <cellStyle name="Currency 6 3 3 2 4 2 2" xfId="0"/>
    <cellStyle name="Currency 6 3 3 2 4 2 2 2" xfId="0"/>
    <cellStyle name="Currency 6 3 3 2 4 2 2 3" xfId="0"/>
    <cellStyle name="Currency 6 3 3 2 4 2 3" xfId="0"/>
    <cellStyle name="Currency 6 3 3 2 4 2 4" xfId="0"/>
    <cellStyle name="Currency 6 3 3 2 4 3" xfId="0"/>
    <cellStyle name="Currency 6 3 3 2 4 3 2" xfId="0"/>
    <cellStyle name="Currency 6 3 3 2 4 3 3" xfId="0"/>
    <cellStyle name="Currency 6 3 3 2 4 4" xfId="0"/>
    <cellStyle name="Currency 6 3 3 2 4 5" xfId="0"/>
    <cellStyle name="Currency 6 3 3 2 5" xfId="0"/>
    <cellStyle name="Currency 6 3 3 2 5 2" xfId="0"/>
    <cellStyle name="Currency 6 3 3 2 5 2 2" xfId="0"/>
    <cellStyle name="Currency 6 3 3 2 5 2 3" xfId="0"/>
    <cellStyle name="Currency 6 3 3 2 5 3" xfId="0"/>
    <cellStyle name="Currency 6 3 3 2 5 4" xfId="0"/>
    <cellStyle name="Currency 6 3 3 2 6" xfId="0"/>
    <cellStyle name="Currency 6 3 3 2 6 2" xfId="0"/>
    <cellStyle name="Currency 6 3 3 2 6 3" xfId="0"/>
    <cellStyle name="Currency 6 3 3 2 7" xfId="0"/>
    <cellStyle name="Currency 6 3 3 2 8" xfId="0"/>
    <cellStyle name="Currency 6 3 3 3" xfId="0"/>
    <cellStyle name="Currency 6 3 3 3 2" xfId="0"/>
    <cellStyle name="Currency 6 3 3 3 2 2" xfId="0"/>
    <cellStyle name="Currency 6 3 3 3 2 2 2" xfId="0"/>
    <cellStyle name="Currency 6 3 3 3 2 2 2 2" xfId="0"/>
    <cellStyle name="Currency 6 3 3 3 2 2 2 2 2" xfId="0"/>
    <cellStyle name="Currency 6 3 3 3 2 2 2 2 3" xfId="0"/>
    <cellStyle name="Currency 6 3 3 3 2 2 2 3" xfId="0"/>
    <cellStyle name="Currency 6 3 3 3 2 2 2 4" xfId="0"/>
    <cellStyle name="Currency 6 3 3 3 2 2 3" xfId="0"/>
    <cellStyle name="Currency 6 3 3 3 2 2 3 2" xfId="0"/>
    <cellStyle name="Currency 6 3 3 3 2 2 3 3" xfId="0"/>
    <cellStyle name="Currency 6 3 3 3 2 2 4" xfId="0"/>
    <cellStyle name="Currency 6 3 3 3 2 2 5" xfId="0"/>
    <cellStyle name="Currency 6 3 3 3 2 3" xfId="0"/>
    <cellStyle name="Currency 6 3 3 3 2 3 2" xfId="0"/>
    <cellStyle name="Currency 6 3 3 3 2 3 2 2" xfId="0"/>
    <cellStyle name="Currency 6 3 3 3 2 3 2 3" xfId="0"/>
    <cellStyle name="Currency 6 3 3 3 2 3 3" xfId="0"/>
    <cellStyle name="Currency 6 3 3 3 2 3 4" xfId="0"/>
    <cellStyle name="Currency 6 3 3 3 2 4" xfId="0"/>
    <cellStyle name="Currency 6 3 3 3 2 4 2" xfId="0"/>
    <cellStyle name="Currency 6 3 3 3 2 4 3" xfId="0"/>
    <cellStyle name="Currency 6 3 3 3 2 5" xfId="0"/>
    <cellStyle name="Currency 6 3 3 3 2 6" xfId="0"/>
    <cellStyle name="Currency 6 3 3 3 3" xfId="0"/>
    <cellStyle name="Currency 6 3 3 3 3 2" xfId="0"/>
    <cellStyle name="Currency 6 3 3 3 3 2 2" xfId="0"/>
    <cellStyle name="Currency 6 3 3 3 3 2 2 2" xfId="0"/>
    <cellStyle name="Currency 6 3 3 3 3 2 2 3" xfId="0"/>
    <cellStyle name="Currency 6 3 3 3 3 2 3" xfId="0"/>
    <cellStyle name="Currency 6 3 3 3 3 2 4" xfId="0"/>
    <cellStyle name="Currency 6 3 3 3 3 3" xfId="0"/>
    <cellStyle name="Currency 6 3 3 3 3 3 2" xfId="0"/>
    <cellStyle name="Currency 6 3 3 3 3 3 3" xfId="0"/>
    <cellStyle name="Currency 6 3 3 3 3 4" xfId="0"/>
    <cellStyle name="Currency 6 3 3 3 3 5" xfId="0"/>
    <cellStyle name="Currency 6 3 3 3 4" xfId="0"/>
    <cellStyle name="Currency 6 3 3 3 4 2" xfId="0"/>
    <cellStyle name="Currency 6 3 3 3 4 2 2" xfId="0"/>
    <cellStyle name="Currency 6 3 3 3 4 2 3" xfId="0"/>
    <cellStyle name="Currency 6 3 3 3 4 3" xfId="0"/>
    <cellStyle name="Currency 6 3 3 3 4 4" xfId="0"/>
    <cellStyle name="Currency 6 3 3 3 5" xfId="0"/>
    <cellStyle name="Currency 6 3 3 3 5 2" xfId="0"/>
    <cellStyle name="Currency 6 3 3 3 5 3" xfId="0"/>
    <cellStyle name="Currency 6 3 3 3 6" xfId="0"/>
    <cellStyle name="Currency 6 3 3 3 7" xfId="0"/>
    <cellStyle name="Currency 6 3 3 4" xfId="0"/>
    <cellStyle name="Currency 6 3 3 4 2" xfId="0"/>
    <cellStyle name="Currency 6 3 3 4 2 2" xfId="0"/>
    <cellStyle name="Currency 6 3 3 4 2 2 2" xfId="0"/>
    <cellStyle name="Currency 6 3 3 4 2 2 2 2" xfId="0"/>
    <cellStyle name="Currency 6 3 3 4 2 2 2 3" xfId="0"/>
    <cellStyle name="Currency 6 3 3 4 2 2 3" xfId="0"/>
    <cellStyle name="Currency 6 3 3 4 2 2 4" xfId="0"/>
    <cellStyle name="Currency 6 3 3 4 2 3" xfId="0"/>
    <cellStyle name="Currency 6 3 3 4 2 3 2" xfId="0"/>
    <cellStyle name="Currency 6 3 3 4 2 3 3" xfId="0"/>
    <cellStyle name="Currency 6 3 3 4 2 4" xfId="0"/>
    <cellStyle name="Currency 6 3 3 4 2 5" xfId="0"/>
    <cellStyle name="Currency 6 3 3 4 3" xfId="0"/>
    <cellStyle name="Currency 6 3 3 4 3 2" xfId="0"/>
    <cellStyle name="Currency 6 3 3 4 3 2 2" xfId="0"/>
    <cellStyle name="Currency 6 3 3 4 3 2 3" xfId="0"/>
    <cellStyle name="Currency 6 3 3 4 3 3" xfId="0"/>
    <cellStyle name="Currency 6 3 3 4 3 4" xfId="0"/>
    <cellStyle name="Currency 6 3 3 4 4" xfId="0"/>
    <cellStyle name="Currency 6 3 3 4 4 2" xfId="0"/>
    <cellStyle name="Currency 6 3 3 4 4 3" xfId="0"/>
    <cellStyle name="Currency 6 3 3 4 5" xfId="0"/>
    <cellStyle name="Currency 6 3 3 4 6" xfId="0"/>
    <cellStyle name="Currency 6 3 3 5" xfId="0"/>
    <cellStyle name="Currency 6 3 3 5 2" xfId="0"/>
    <cellStyle name="Currency 6 3 3 5 2 2" xfId="0"/>
    <cellStyle name="Currency 6 3 3 5 2 2 2" xfId="0"/>
    <cellStyle name="Currency 6 3 3 5 2 2 3" xfId="0"/>
    <cellStyle name="Currency 6 3 3 5 2 3" xfId="0"/>
    <cellStyle name="Currency 6 3 3 5 2 4" xfId="0"/>
    <cellStyle name="Currency 6 3 3 5 3" xfId="0"/>
    <cellStyle name="Currency 6 3 3 5 3 2" xfId="0"/>
    <cellStyle name="Currency 6 3 3 5 3 3" xfId="0"/>
    <cellStyle name="Currency 6 3 3 5 4" xfId="0"/>
    <cellStyle name="Currency 6 3 3 5 5" xfId="0"/>
    <cellStyle name="Currency 6 3 3 6" xfId="0"/>
    <cellStyle name="Currency 6 3 3 6 2" xfId="0"/>
    <cellStyle name="Currency 6 3 3 6 2 2" xfId="0"/>
    <cellStyle name="Currency 6 3 3 6 2 3" xfId="0"/>
    <cellStyle name="Currency 6 3 3 6 3" xfId="0"/>
    <cellStyle name="Currency 6 3 3 6 4" xfId="0"/>
    <cellStyle name="Currency 6 3 3 7" xfId="0"/>
    <cellStyle name="Currency 6 3 3 7 2" xfId="0"/>
    <cellStyle name="Currency 6 3 3 7 3" xfId="0"/>
    <cellStyle name="Currency 6 3 3 8" xfId="0"/>
    <cellStyle name="Currency 6 3 3 9" xfId="0"/>
    <cellStyle name="Currency 6 3 4" xfId="0"/>
    <cellStyle name="Currency 6 3 4 2" xfId="0"/>
    <cellStyle name="Currency 6 3 4 2 2" xfId="0"/>
    <cellStyle name="Currency 6 3 4 2 2 2" xfId="0"/>
    <cellStyle name="Currency 6 3 4 2 2 2 2" xfId="0"/>
    <cellStyle name="Currency 6 3 4 2 2 2 2 2" xfId="0"/>
    <cellStyle name="Currency 6 3 4 2 2 2 2 2 2" xfId="0"/>
    <cellStyle name="Currency 6 3 4 2 2 2 2 2 3" xfId="0"/>
    <cellStyle name="Currency 6 3 4 2 2 2 2 3" xfId="0"/>
    <cellStyle name="Currency 6 3 4 2 2 2 2 4" xfId="0"/>
    <cellStyle name="Currency 6 3 4 2 2 2 3" xfId="0"/>
    <cellStyle name="Currency 6 3 4 2 2 2 3 2" xfId="0"/>
    <cellStyle name="Currency 6 3 4 2 2 2 3 3" xfId="0"/>
    <cellStyle name="Currency 6 3 4 2 2 2 4" xfId="0"/>
    <cellStyle name="Currency 6 3 4 2 2 2 5" xfId="0"/>
    <cellStyle name="Currency 6 3 4 2 2 3" xfId="0"/>
    <cellStyle name="Currency 6 3 4 2 2 3 2" xfId="0"/>
    <cellStyle name="Currency 6 3 4 2 2 3 2 2" xfId="0"/>
    <cellStyle name="Currency 6 3 4 2 2 3 2 3" xfId="0"/>
    <cellStyle name="Currency 6 3 4 2 2 3 3" xfId="0"/>
    <cellStyle name="Currency 6 3 4 2 2 3 4" xfId="0"/>
    <cellStyle name="Currency 6 3 4 2 2 4" xfId="0"/>
    <cellStyle name="Currency 6 3 4 2 2 4 2" xfId="0"/>
    <cellStyle name="Currency 6 3 4 2 2 4 3" xfId="0"/>
    <cellStyle name="Currency 6 3 4 2 2 5" xfId="0"/>
    <cellStyle name="Currency 6 3 4 2 2 6" xfId="0"/>
    <cellStyle name="Currency 6 3 4 2 3" xfId="0"/>
    <cellStyle name="Currency 6 3 4 2 3 2" xfId="0"/>
    <cellStyle name="Currency 6 3 4 2 3 2 2" xfId="0"/>
    <cellStyle name="Currency 6 3 4 2 3 2 2 2" xfId="0"/>
    <cellStyle name="Currency 6 3 4 2 3 2 2 3" xfId="0"/>
    <cellStyle name="Currency 6 3 4 2 3 2 3" xfId="0"/>
    <cellStyle name="Currency 6 3 4 2 3 2 4" xfId="0"/>
    <cellStyle name="Currency 6 3 4 2 3 3" xfId="0"/>
    <cellStyle name="Currency 6 3 4 2 3 3 2" xfId="0"/>
    <cellStyle name="Currency 6 3 4 2 3 3 3" xfId="0"/>
    <cellStyle name="Currency 6 3 4 2 3 4" xfId="0"/>
    <cellStyle name="Currency 6 3 4 2 3 5" xfId="0"/>
    <cellStyle name="Currency 6 3 4 2 4" xfId="0"/>
    <cellStyle name="Currency 6 3 4 2 4 2" xfId="0"/>
    <cellStyle name="Currency 6 3 4 2 4 2 2" xfId="0"/>
    <cellStyle name="Currency 6 3 4 2 4 2 3" xfId="0"/>
    <cellStyle name="Currency 6 3 4 2 4 3" xfId="0"/>
    <cellStyle name="Currency 6 3 4 2 4 4" xfId="0"/>
    <cellStyle name="Currency 6 3 4 2 5" xfId="0"/>
    <cellStyle name="Currency 6 3 4 2 5 2" xfId="0"/>
    <cellStyle name="Currency 6 3 4 2 5 3" xfId="0"/>
    <cellStyle name="Currency 6 3 4 2 6" xfId="0"/>
    <cellStyle name="Currency 6 3 4 2 7" xfId="0"/>
    <cellStyle name="Currency 6 3 4 3" xfId="0"/>
    <cellStyle name="Currency 6 3 4 3 2" xfId="0"/>
    <cellStyle name="Currency 6 3 4 3 2 2" xfId="0"/>
    <cellStyle name="Currency 6 3 4 3 2 2 2" xfId="0"/>
    <cellStyle name="Currency 6 3 4 3 2 2 2 2" xfId="0"/>
    <cellStyle name="Currency 6 3 4 3 2 2 2 3" xfId="0"/>
    <cellStyle name="Currency 6 3 4 3 2 2 3" xfId="0"/>
    <cellStyle name="Currency 6 3 4 3 2 2 4" xfId="0"/>
    <cellStyle name="Currency 6 3 4 3 2 3" xfId="0"/>
    <cellStyle name="Currency 6 3 4 3 2 3 2" xfId="0"/>
    <cellStyle name="Currency 6 3 4 3 2 3 3" xfId="0"/>
    <cellStyle name="Currency 6 3 4 3 2 4" xfId="0"/>
    <cellStyle name="Currency 6 3 4 3 2 5" xfId="0"/>
    <cellStyle name="Currency 6 3 4 3 3" xfId="0"/>
    <cellStyle name="Currency 6 3 4 3 3 2" xfId="0"/>
    <cellStyle name="Currency 6 3 4 3 3 2 2" xfId="0"/>
    <cellStyle name="Currency 6 3 4 3 3 2 3" xfId="0"/>
    <cellStyle name="Currency 6 3 4 3 3 3" xfId="0"/>
    <cellStyle name="Currency 6 3 4 3 3 4" xfId="0"/>
    <cellStyle name="Currency 6 3 4 3 4" xfId="0"/>
    <cellStyle name="Currency 6 3 4 3 4 2" xfId="0"/>
    <cellStyle name="Currency 6 3 4 3 4 3" xfId="0"/>
    <cellStyle name="Currency 6 3 4 3 5" xfId="0"/>
    <cellStyle name="Currency 6 3 4 3 6" xfId="0"/>
    <cellStyle name="Currency 6 3 4 4" xfId="0"/>
    <cellStyle name="Currency 6 3 4 4 2" xfId="0"/>
    <cellStyle name="Currency 6 3 4 4 2 2" xfId="0"/>
    <cellStyle name="Currency 6 3 4 4 2 2 2" xfId="0"/>
    <cellStyle name="Currency 6 3 4 4 2 2 3" xfId="0"/>
    <cellStyle name="Currency 6 3 4 4 2 3" xfId="0"/>
    <cellStyle name="Currency 6 3 4 4 2 4" xfId="0"/>
    <cellStyle name="Currency 6 3 4 4 3" xfId="0"/>
    <cellStyle name="Currency 6 3 4 4 3 2" xfId="0"/>
    <cellStyle name="Currency 6 3 4 4 3 3" xfId="0"/>
    <cellStyle name="Currency 6 3 4 4 4" xfId="0"/>
    <cellStyle name="Currency 6 3 4 4 5" xfId="0"/>
    <cellStyle name="Currency 6 3 4 5" xfId="0"/>
    <cellStyle name="Currency 6 3 4 5 2" xfId="0"/>
    <cellStyle name="Currency 6 3 4 5 2 2" xfId="0"/>
    <cellStyle name="Currency 6 3 4 5 2 3" xfId="0"/>
    <cellStyle name="Currency 6 3 4 5 3" xfId="0"/>
    <cellStyle name="Currency 6 3 4 5 4" xfId="0"/>
    <cellStyle name="Currency 6 3 4 6" xfId="0"/>
    <cellStyle name="Currency 6 3 4 6 2" xfId="0"/>
    <cellStyle name="Currency 6 3 4 6 3" xfId="0"/>
    <cellStyle name="Currency 6 3 4 7" xfId="0"/>
    <cellStyle name="Currency 6 3 4 8" xfId="0"/>
    <cellStyle name="Currency 6 3 5" xfId="0"/>
    <cellStyle name="Currency 6 3 5 2" xfId="0"/>
    <cellStyle name="Currency 6 3 5 2 2" xfId="0"/>
    <cellStyle name="Currency 6 3 5 2 2 2" xfId="0"/>
    <cellStyle name="Currency 6 3 5 2 2 2 2" xfId="0"/>
    <cellStyle name="Currency 6 3 5 2 2 2 2 2" xfId="0"/>
    <cellStyle name="Currency 6 3 5 2 2 2 2 3" xfId="0"/>
    <cellStyle name="Currency 6 3 5 2 2 2 3" xfId="0"/>
    <cellStyle name="Currency 6 3 5 2 2 2 4" xfId="0"/>
    <cellStyle name="Currency 6 3 5 2 2 3" xfId="0"/>
    <cellStyle name="Currency 6 3 5 2 2 3 2" xfId="0"/>
    <cellStyle name="Currency 6 3 5 2 2 3 3" xfId="0"/>
    <cellStyle name="Currency 6 3 5 2 2 4" xfId="0"/>
    <cellStyle name="Currency 6 3 5 2 2 5" xfId="0"/>
    <cellStyle name="Currency 6 3 5 2 3" xfId="0"/>
    <cellStyle name="Currency 6 3 5 2 3 2" xfId="0"/>
    <cellStyle name="Currency 6 3 5 2 3 2 2" xfId="0"/>
    <cellStyle name="Currency 6 3 5 2 3 2 3" xfId="0"/>
    <cellStyle name="Currency 6 3 5 2 3 3" xfId="0"/>
    <cellStyle name="Currency 6 3 5 2 3 4" xfId="0"/>
    <cellStyle name="Currency 6 3 5 2 4" xfId="0"/>
    <cellStyle name="Currency 6 3 5 2 4 2" xfId="0"/>
    <cellStyle name="Currency 6 3 5 2 4 3" xfId="0"/>
    <cellStyle name="Currency 6 3 5 2 5" xfId="0"/>
    <cellStyle name="Currency 6 3 5 2 6" xfId="0"/>
    <cellStyle name="Currency 6 3 5 3" xfId="0"/>
    <cellStyle name="Currency 6 3 5 3 2" xfId="0"/>
    <cellStyle name="Currency 6 3 5 3 2 2" xfId="0"/>
    <cellStyle name="Currency 6 3 5 3 2 2 2" xfId="0"/>
    <cellStyle name="Currency 6 3 5 3 2 2 3" xfId="0"/>
    <cellStyle name="Currency 6 3 5 3 2 3" xfId="0"/>
    <cellStyle name="Currency 6 3 5 3 2 4" xfId="0"/>
    <cellStyle name="Currency 6 3 5 3 3" xfId="0"/>
    <cellStyle name="Currency 6 3 5 3 3 2" xfId="0"/>
    <cellStyle name="Currency 6 3 5 3 3 3" xfId="0"/>
    <cellStyle name="Currency 6 3 5 3 4" xfId="0"/>
    <cellStyle name="Currency 6 3 5 3 5" xfId="0"/>
    <cellStyle name="Currency 6 3 5 4" xfId="0"/>
    <cellStyle name="Currency 6 3 5 4 2" xfId="0"/>
    <cellStyle name="Currency 6 3 5 4 2 2" xfId="0"/>
    <cellStyle name="Currency 6 3 5 4 2 3" xfId="0"/>
    <cellStyle name="Currency 6 3 5 4 3" xfId="0"/>
    <cellStyle name="Currency 6 3 5 4 4" xfId="0"/>
    <cellStyle name="Currency 6 3 5 5" xfId="0"/>
    <cellStyle name="Currency 6 3 5 5 2" xfId="0"/>
    <cellStyle name="Currency 6 3 5 5 3" xfId="0"/>
    <cellStyle name="Currency 6 3 5 6" xfId="0"/>
    <cellStyle name="Currency 6 3 5 7" xfId="0"/>
    <cellStyle name="Currency 6 3 6" xfId="0"/>
    <cellStyle name="Currency 6 3 6 2" xfId="0"/>
    <cellStyle name="Currency 6 3 6 2 2" xfId="0"/>
    <cellStyle name="Currency 6 3 6 2 2 2" xfId="0"/>
    <cellStyle name="Currency 6 3 6 2 2 2 2" xfId="0"/>
    <cellStyle name="Currency 6 3 6 2 2 2 3" xfId="0"/>
    <cellStyle name="Currency 6 3 6 2 2 3" xfId="0"/>
    <cellStyle name="Currency 6 3 6 2 2 4" xfId="0"/>
    <cellStyle name="Currency 6 3 6 2 3" xfId="0"/>
    <cellStyle name="Currency 6 3 6 2 3 2" xfId="0"/>
    <cellStyle name="Currency 6 3 6 2 3 3" xfId="0"/>
    <cellStyle name="Currency 6 3 6 2 4" xfId="0"/>
    <cellStyle name="Currency 6 3 6 2 5" xfId="0"/>
    <cellStyle name="Currency 6 3 6 3" xfId="0"/>
    <cellStyle name="Currency 6 3 6 3 2" xfId="0"/>
    <cellStyle name="Currency 6 3 6 3 2 2" xfId="0"/>
    <cellStyle name="Currency 6 3 6 3 2 3" xfId="0"/>
    <cellStyle name="Currency 6 3 6 3 3" xfId="0"/>
    <cellStyle name="Currency 6 3 6 3 4" xfId="0"/>
    <cellStyle name="Currency 6 3 6 4" xfId="0"/>
    <cellStyle name="Currency 6 3 6 4 2" xfId="0"/>
    <cellStyle name="Currency 6 3 6 4 3" xfId="0"/>
    <cellStyle name="Currency 6 3 6 5" xfId="0"/>
    <cellStyle name="Currency 6 3 6 6" xfId="0"/>
    <cellStyle name="Currency 6 3 7" xfId="0"/>
    <cellStyle name="Currency 6 3 7 2" xfId="0"/>
    <cellStyle name="Currency 6 3 7 2 2" xfId="0"/>
    <cellStyle name="Currency 6 3 7 2 2 2" xfId="0"/>
    <cellStyle name="Currency 6 3 7 2 2 3" xfId="0"/>
    <cellStyle name="Currency 6 3 7 2 3" xfId="0"/>
    <cellStyle name="Currency 6 3 7 2 4" xfId="0"/>
    <cellStyle name="Currency 6 3 7 3" xfId="0"/>
    <cellStyle name="Currency 6 3 7 3 2" xfId="0"/>
    <cellStyle name="Currency 6 3 7 3 3" xfId="0"/>
    <cellStyle name="Currency 6 3 7 4" xfId="0"/>
    <cellStyle name="Currency 6 3 7 5" xfId="0"/>
    <cellStyle name="Currency 6 3 8" xfId="0"/>
    <cellStyle name="Currency 6 3 8 2" xfId="0"/>
    <cellStyle name="Currency 6 3 8 2 2" xfId="0"/>
    <cellStyle name="Currency 6 3 8 2 3" xfId="0"/>
    <cellStyle name="Currency 6 3 8 3" xfId="0"/>
    <cellStyle name="Currency 6 3 8 4" xfId="0"/>
    <cellStyle name="Currency 6 3 9" xfId="0"/>
    <cellStyle name="Currency 6 3 9 2" xfId="0"/>
    <cellStyle name="Currency 6 3 9 3" xfId="0"/>
    <cellStyle name="Currency 6 4" xfId="0"/>
    <cellStyle name="Currency 6 4 10" xfId="0"/>
    <cellStyle name="Currency 6 4 2" xfId="0"/>
    <cellStyle name="Currency 6 4 2 2" xfId="0"/>
    <cellStyle name="Currency 6 4 2 2 2" xfId="0"/>
    <cellStyle name="Currency 6 4 2 2 2 2" xfId="0"/>
    <cellStyle name="Currency 6 4 2 2 2 2 2" xfId="0"/>
    <cellStyle name="Currency 6 4 2 2 2 2 2 2" xfId="0"/>
    <cellStyle name="Currency 6 4 2 2 2 2 2 2 2" xfId="0"/>
    <cellStyle name="Currency 6 4 2 2 2 2 2 2 2 2" xfId="0"/>
    <cellStyle name="Currency 6 4 2 2 2 2 2 2 2 3" xfId="0"/>
    <cellStyle name="Currency 6 4 2 2 2 2 2 2 3" xfId="0"/>
    <cellStyle name="Currency 6 4 2 2 2 2 2 2 4" xfId="0"/>
    <cellStyle name="Currency 6 4 2 2 2 2 2 3" xfId="0"/>
    <cellStyle name="Currency 6 4 2 2 2 2 2 3 2" xfId="0"/>
    <cellStyle name="Currency 6 4 2 2 2 2 2 3 3" xfId="0"/>
    <cellStyle name="Currency 6 4 2 2 2 2 2 4" xfId="0"/>
    <cellStyle name="Currency 6 4 2 2 2 2 2 5" xfId="0"/>
    <cellStyle name="Currency 6 4 2 2 2 2 3" xfId="0"/>
    <cellStyle name="Currency 6 4 2 2 2 2 3 2" xfId="0"/>
    <cellStyle name="Currency 6 4 2 2 2 2 3 2 2" xfId="0"/>
    <cellStyle name="Currency 6 4 2 2 2 2 3 2 3" xfId="0"/>
    <cellStyle name="Currency 6 4 2 2 2 2 3 3" xfId="0"/>
    <cellStyle name="Currency 6 4 2 2 2 2 3 4" xfId="0"/>
    <cellStyle name="Currency 6 4 2 2 2 2 4" xfId="0"/>
    <cellStyle name="Currency 6 4 2 2 2 2 4 2" xfId="0"/>
    <cellStyle name="Currency 6 4 2 2 2 2 4 3" xfId="0"/>
    <cellStyle name="Currency 6 4 2 2 2 2 5" xfId="0"/>
    <cellStyle name="Currency 6 4 2 2 2 2 6" xfId="0"/>
    <cellStyle name="Currency 6 4 2 2 2 3" xfId="0"/>
    <cellStyle name="Currency 6 4 2 2 2 3 2" xfId="0"/>
    <cellStyle name="Currency 6 4 2 2 2 3 2 2" xfId="0"/>
    <cellStyle name="Currency 6 4 2 2 2 3 2 2 2" xfId="0"/>
    <cellStyle name="Currency 6 4 2 2 2 3 2 2 3" xfId="0"/>
    <cellStyle name="Currency 6 4 2 2 2 3 2 3" xfId="0"/>
    <cellStyle name="Currency 6 4 2 2 2 3 2 4" xfId="0"/>
    <cellStyle name="Currency 6 4 2 2 2 3 3" xfId="0"/>
    <cellStyle name="Currency 6 4 2 2 2 3 3 2" xfId="0"/>
    <cellStyle name="Currency 6 4 2 2 2 3 3 3" xfId="0"/>
    <cellStyle name="Currency 6 4 2 2 2 3 4" xfId="0"/>
    <cellStyle name="Currency 6 4 2 2 2 3 5" xfId="0"/>
    <cellStyle name="Currency 6 4 2 2 2 4" xfId="0"/>
    <cellStyle name="Currency 6 4 2 2 2 4 2" xfId="0"/>
    <cellStyle name="Currency 6 4 2 2 2 4 2 2" xfId="0"/>
    <cellStyle name="Currency 6 4 2 2 2 4 2 3" xfId="0"/>
    <cellStyle name="Currency 6 4 2 2 2 4 3" xfId="0"/>
    <cellStyle name="Currency 6 4 2 2 2 4 4" xfId="0"/>
    <cellStyle name="Currency 6 4 2 2 2 5" xfId="0"/>
    <cellStyle name="Currency 6 4 2 2 2 5 2" xfId="0"/>
    <cellStyle name="Currency 6 4 2 2 2 5 3" xfId="0"/>
    <cellStyle name="Currency 6 4 2 2 2 6" xfId="0"/>
    <cellStyle name="Currency 6 4 2 2 2 7" xfId="0"/>
    <cellStyle name="Currency 6 4 2 2 3" xfId="0"/>
    <cellStyle name="Currency 6 4 2 2 3 2" xfId="0"/>
    <cellStyle name="Currency 6 4 2 2 3 2 2" xfId="0"/>
    <cellStyle name="Currency 6 4 2 2 3 2 2 2" xfId="0"/>
    <cellStyle name="Currency 6 4 2 2 3 2 2 2 2" xfId="0"/>
    <cellStyle name="Currency 6 4 2 2 3 2 2 2 3" xfId="0"/>
    <cellStyle name="Currency 6 4 2 2 3 2 2 3" xfId="0"/>
    <cellStyle name="Currency 6 4 2 2 3 2 2 4" xfId="0"/>
    <cellStyle name="Currency 6 4 2 2 3 2 3" xfId="0"/>
    <cellStyle name="Currency 6 4 2 2 3 2 3 2" xfId="0"/>
    <cellStyle name="Currency 6 4 2 2 3 2 3 3" xfId="0"/>
    <cellStyle name="Currency 6 4 2 2 3 2 4" xfId="0"/>
    <cellStyle name="Currency 6 4 2 2 3 2 5" xfId="0"/>
    <cellStyle name="Currency 6 4 2 2 3 3" xfId="0"/>
    <cellStyle name="Currency 6 4 2 2 3 3 2" xfId="0"/>
    <cellStyle name="Currency 6 4 2 2 3 3 2 2" xfId="0"/>
    <cellStyle name="Currency 6 4 2 2 3 3 2 3" xfId="0"/>
    <cellStyle name="Currency 6 4 2 2 3 3 3" xfId="0"/>
    <cellStyle name="Currency 6 4 2 2 3 3 4" xfId="0"/>
    <cellStyle name="Currency 6 4 2 2 3 4" xfId="0"/>
    <cellStyle name="Currency 6 4 2 2 3 4 2" xfId="0"/>
    <cellStyle name="Currency 6 4 2 2 3 4 3" xfId="0"/>
    <cellStyle name="Currency 6 4 2 2 3 5" xfId="0"/>
    <cellStyle name="Currency 6 4 2 2 3 6" xfId="0"/>
    <cellStyle name="Currency 6 4 2 2 4" xfId="0"/>
    <cellStyle name="Currency 6 4 2 2 4 2" xfId="0"/>
    <cellStyle name="Currency 6 4 2 2 4 2 2" xfId="0"/>
    <cellStyle name="Currency 6 4 2 2 4 2 2 2" xfId="0"/>
    <cellStyle name="Currency 6 4 2 2 4 2 2 3" xfId="0"/>
    <cellStyle name="Currency 6 4 2 2 4 2 3" xfId="0"/>
    <cellStyle name="Currency 6 4 2 2 4 2 4" xfId="0"/>
    <cellStyle name="Currency 6 4 2 2 4 3" xfId="0"/>
    <cellStyle name="Currency 6 4 2 2 4 3 2" xfId="0"/>
    <cellStyle name="Currency 6 4 2 2 4 3 3" xfId="0"/>
    <cellStyle name="Currency 6 4 2 2 4 4" xfId="0"/>
    <cellStyle name="Currency 6 4 2 2 4 5" xfId="0"/>
    <cellStyle name="Currency 6 4 2 2 5" xfId="0"/>
    <cellStyle name="Currency 6 4 2 2 5 2" xfId="0"/>
    <cellStyle name="Currency 6 4 2 2 5 2 2" xfId="0"/>
    <cellStyle name="Currency 6 4 2 2 5 2 3" xfId="0"/>
    <cellStyle name="Currency 6 4 2 2 5 3" xfId="0"/>
    <cellStyle name="Currency 6 4 2 2 5 4" xfId="0"/>
    <cellStyle name="Currency 6 4 2 2 6" xfId="0"/>
    <cellStyle name="Currency 6 4 2 2 6 2" xfId="0"/>
    <cellStyle name="Currency 6 4 2 2 6 3" xfId="0"/>
    <cellStyle name="Currency 6 4 2 2 7" xfId="0"/>
    <cellStyle name="Currency 6 4 2 2 8" xfId="0"/>
    <cellStyle name="Currency 6 4 2 3" xfId="0"/>
    <cellStyle name="Currency 6 4 2 3 2" xfId="0"/>
    <cellStyle name="Currency 6 4 2 3 2 2" xfId="0"/>
    <cellStyle name="Currency 6 4 2 3 2 2 2" xfId="0"/>
    <cellStyle name="Currency 6 4 2 3 2 2 2 2" xfId="0"/>
    <cellStyle name="Currency 6 4 2 3 2 2 2 2 2" xfId="0"/>
    <cellStyle name="Currency 6 4 2 3 2 2 2 2 3" xfId="0"/>
    <cellStyle name="Currency 6 4 2 3 2 2 2 3" xfId="0"/>
    <cellStyle name="Currency 6 4 2 3 2 2 2 4" xfId="0"/>
    <cellStyle name="Currency 6 4 2 3 2 2 3" xfId="0"/>
    <cellStyle name="Currency 6 4 2 3 2 2 3 2" xfId="0"/>
    <cellStyle name="Currency 6 4 2 3 2 2 3 3" xfId="0"/>
    <cellStyle name="Currency 6 4 2 3 2 2 4" xfId="0"/>
    <cellStyle name="Currency 6 4 2 3 2 2 5" xfId="0"/>
    <cellStyle name="Currency 6 4 2 3 2 3" xfId="0"/>
    <cellStyle name="Currency 6 4 2 3 2 3 2" xfId="0"/>
    <cellStyle name="Currency 6 4 2 3 2 3 2 2" xfId="0"/>
    <cellStyle name="Currency 6 4 2 3 2 3 2 3" xfId="0"/>
    <cellStyle name="Currency 6 4 2 3 2 3 3" xfId="0"/>
    <cellStyle name="Currency 6 4 2 3 2 3 4" xfId="0"/>
    <cellStyle name="Currency 6 4 2 3 2 4" xfId="0"/>
    <cellStyle name="Currency 6 4 2 3 2 4 2" xfId="0"/>
    <cellStyle name="Currency 6 4 2 3 2 4 3" xfId="0"/>
    <cellStyle name="Currency 6 4 2 3 2 5" xfId="0"/>
    <cellStyle name="Currency 6 4 2 3 2 6" xfId="0"/>
    <cellStyle name="Currency 6 4 2 3 3" xfId="0"/>
    <cellStyle name="Currency 6 4 2 3 3 2" xfId="0"/>
    <cellStyle name="Currency 6 4 2 3 3 2 2" xfId="0"/>
    <cellStyle name="Currency 6 4 2 3 3 2 2 2" xfId="0"/>
    <cellStyle name="Currency 6 4 2 3 3 2 2 3" xfId="0"/>
    <cellStyle name="Currency 6 4 2 3 3 2 3" xfId="0"/>
    <cellStyle name="Currency 6 4 2 3 3 2 4" xfId="0"/>
    <cellStyle name="Currency 6 4 2 3 3 3" xfId="0"/>
    <cellStyle name="Currency 6 4 2 3 3 3 2" xfId="0"/>
    <cellStyle name="Currency 6 4 2 3 3 3 3" xfId="0"/>
    <cellStyle name="Currency 6 4 2 3 3 4" xfId="0"/>
    <cellStyle name="Currency 6 4 2 3 3 5" xfId="0"/>
    <cellStyle name="Currency 6 4 2 3 4" xfId="0"/>
    <cellStyle name="Currency 6 4 2 3 4 2" xfId="0"/>
    <cellStyle name="Currency 6 4 2 3 4 2 2" xfId="0"/>
    <cellStyle name="Currency 6 4 2 3 4 2 3" xfId="0"/>
    <cellStyle name="Currency 6 4 2 3 4 3" xfId="0"/>
    <cellStyle name="Currency 6 4 2 3 4 4" xfId="0"/>
    <cellStyle name="Currency 6 4 2 3 5" xfId="0"/>
    <cellStyle name="Currency 6 4 2 3 5 2" xfId="0"/>
    <cellStyle name="Currency 6 4 2 3 5 3" xfId="0"/>
    <cellStyle name="Currency 6 4 2 3 6" xfId="0"/>
    <cellStyle name="Currency 6 4 2 3 7" xfId="0"/>
    <cellStyle name="Currency 6 4 2 4" xfId="0"/>
    <cellStyle name="Currency 6 4 2 4 2" xfId="0"/>
    <cellStyle name="Currency 6 4 2 4 2 2" xfId="0"/>
    <cellStyle name="Currency 6 4 2 4 2 2 2" xfId="0"/>
    <cellStyle name="Currency 6 4 2 4 2 2 2 2" xfId="0"/>
    <cellStyle name="Currency 6 4 2 4 2 2 2 3" xfId="0"/>
    <cellStyle name="Currency 6 4 2 4 2 2 3" xfId="0"/>
    <cellStyle name="Currency 6 4 2 4 2 2 4" xfId="0"/>
    <cellStyle name="Currency 6 4 2 4 2 3" xfId="0"/>
    <cellStyle name="Currency 6 4 2 4 2 3 2" xfId="0"/>
    <cellStyle name="Currency 6 4 2 4 2 3 3" xfId="0"/>
    <cellStyle name="Currency 6 4 2 4 2 4" xfId="0"/>
    <cellStyle name="Currency 6 4 2 4 2 5" xfId="0"/>
    <cellStyle name="Currency 6 4 2 4 3" xfId="0"/>
    <cellStyle name="Currency 6 4 2 4 3 2" xfId="0"/>
    <cellStyle name="Currency 6 4 2 4 3 2 2" xfId="0"/>
    <cellStyle name="Currency 6 4 2 4 3 2 3" xfId="0"/>
    <cellStyle name="Currency 6 4 2 4 3 3" xfId="0"/>
    <cellStyle name="Currency 6 4 2 4 3 4" xfId="0"/>
    <cellStyle name="Currency 6 4 2 4 4" xfId="0"/>
    <cellStyle name="Currency 6 4 2 4 4 2" xfId="0"/>
    <cellStyle name="Currency 6 4 2 4 4 3" xfId="0"/>
    <cellStyle name="Currency 6 4 2 4 5" xfId="0"/>
    <cellStyle name="Currency 6 4 2 4 6" xfId="0"/>
    <cellStyle name="Currency 6 4 2 5" xfId="0"/>
    <cellStyle name="Currency 6 4 2 5 2" xfId="0"/>
    <cellStyle name="Currency 6 4 2 5 2 2" xfId="0"/>
    <cellStyle name="Currency 6 4 2 5 2 2 2" xfId="0"/>
    <cellStyle name="Currency 6 4 2 5 2 2 3" xfId="0"/>
    <cellStyle name="Currency 6 4 2 5 2 3" xfId="0"/>
    <cellStyle name="Currency 6 4 2 5 2 4" xfId="0"/>
    <cellStyle name="Currency 6 4 2 5 3" xfId="0"/>
    <cellStyle name="Currency 6 4 2 5 3 2" xfId="0"/>
    <cellStyle name="Currency 6 4 2 5 3 3" xfId="0"/>
    <cellStyle name="Currency 6 4 2 5 4" xfId="0"/>
    <cellStyle name="Currency 6 4 2 5 5" xfId="0"/>
    <cellStyle name="Currency 6 4 2 6" xfId="0"/>
    <cellStyle name="Currency 6 4 2 6 2" xfId="0"/>
    <cellStyle name="Currency 6 4 2 6 2 2" xfId="0"/>
    <cellStyle name="Currency 6 4 2 6 2 3" xfId="0"/>
    <cellStyle name="Currency 6 4 2 6 3" xfId="0"/>
    <cellStyle name="Currency 6 4 2 6 4" xfId="0"/>
    <cellStyle name="Currency 6 4 2 7" xfId="0"/>
    <cellStyle name="Currency 6 4 2 7 2" xfId="0"/>
    <cellStyle name="Currency 6 4 2 7 3" xfId="0"/>
    <cellStyle name="Currency 6 4 2 8" xfId="0"/>
    <cellStyle name="Currency 6 4 2 9" xfId="0"/>
    <cellStyle name="Currency 6 4 3" xfId="0"/>
    <cellStyle name="Currency 6 4 3 2" xfId="0"/>
    <cellStyle name="Currency 6 4 3 2 2" xfId="0"/>
    <cellStyle name="Currency 6 4 3 2 2 2" xfId="0"/>
    <cellStyle name="Currency 6 4 3 2 2 2 2" xfId="0"/>
    <cellStyle name="Currency 6 4 3 2 2 2 2 2" xfId="0"/>
    <cellStyle name="Currency 6 4 3 2 2 2 2 2 2" xfId="0"/>
    <cellStyle name="Currency 6 4 3 2 2 2 2 2 3" xfId="0"/>
    <cellStyle name="Currency 6 4 3 2 2 2 2 3" xfId="0"/>
    <cellStyle name="Currency 6 4 3 2 2 2 2 4" xfId="0"/>
    <cellStyle name="Currency 6 4 3 2 2 2 3" xfId="0"/>
    <cellStyle name="Currency 6 4 3 2 2 2 3 2" xfId="0"/>
    <cellStyle name="Currency 6 4 3 2 2 2 3 3" xfId="0"/>
    <cellStyle name="Currency 6 4 3 2 2 2 4" xfId="0"/>
    <cellStyle name="Currency 6 4 3 2 2 2 5" xfId="0"/>
    <cellStyle name="Currency 6 4 3 2 2 3" xfId="0"/>
    <cellStyle name="Currency 6 4 3 2 2 3 2" xfId="0"/>
    <cellStyle name="Currency 6 4 3 2 2 3 2 2" xfId="0"/>
    <cellStyle name="Currency 6 4 3 2 2 3 2 3" xfId="0"/>
    <cellStyle name="Currency 6 4 3 2 2 3 3" xfId="0"/>
    <cellStyle name="Currency 6 4 3 2 2 3 4" xfId="0"/>
    <cellStyle name="Currency 6 4 3 2 2 4" xfId="0"/>
    <cellStyle name="Currency 6 4 3 2 2 4 2" xfId="0"/>
    <cellStyle name="Currency 6 4 3 2 2 4 3" xfId="0"/>
    <cellStyle name="Currency 6 4 3 2 2 5" xfId="0"/>
    <cellStyle name="Currency 6 4 3 2 2 6" xfId="0"/>
    <cellStyle name="Currency 6 4 3 2 3" xfId="0"/>
    <cellStyle name="Currency 6 4 3 2 3 2" xfId="0"/>
    <cellStyle name="Currency 6 4 3 2 3 2 2" xfId="0"/>
    <cellStyle name="Currency 6 4 3 2 3 2 2 2" xfId="0"/>
    <cellStyle name="Currency 6 4 3 2 3 2 2 3" xfId="0"/>
    <cellStyle name="Currency 6 4 3 2 3 2 3" xfId="0"/>
    <cellStyle name="Currency 6 4 3 2 3 2 4" xfId="0"/>
    <cellStyle name="Currency 6 4 3 2 3 3" xfId="0"/>
    <cellStyle name="Currency 6 4 3 2 3 3 2" xfId="0"/>
    <cellStyle name="Currency 6 4 3 2 3 3 3" xfId="0"/>
    <cellStyle name="Currency 6 4 3 2 3 4" xfId="0"/>
    <cellStyle name="Currency 6 4 3 2 3 5" xfId="0"/>
    <cellStyle name="Currency 6 4 3 2 4" xfId="0"/>
    <cellStyle name="Currency 6 4 3 2 4 2" xfId="0"/>
    <cellStyle name="Currency 6 4 3 2 4 2 2" xfId="0"/>
    <cellStyle name="Currency 6 4 3 2 4 2 3" xfId="0"/>
    <cellStyle name="Currency 6 4 3 2 4 3" xfId="0"/>
    <cellStyle name="Currency 6 4 3 2 4 4" xfId="0"/>
    <cellStyle name="Currency 6 4 3 2 5" xfId="0"/>
    <cellStyle name="Currency 6 4 3 2 5 2" xfId="0"/>
    <cellStyle name="Currency 6 4 3 2 5 3" xfId="0"/>
    <cellStyle name="Currency 6 4 3 2 6" xfId="0"/>
    <cellStyle name="Currency 6 4 3 2 7" xfId="0"/>
    <cellStyle name="Currency 6 4 3 3" xfId="0"/>
    <cellStyle name="Currency 6 4 3 3 2" xfId="0"/>
    <cellStyle name="Currency 6 4 3 3 2 2" xfId="0"/>
    <cellStyle name="Currency 6 4 3 3 2 2 2" xfId="0"/>
    <cellStyle name="Currency 6 4 3 3 2 2 2 2" xfId="0"/>
    <cellStyle name="Currency 6 4 3 3 2 2 2 3" xfId="0"/>
    <cellStyle name="Currency 6 4 3 3 2 2 3" xfId="0"/>
    <cellStyle name="Currency 6 4 3 3 2 2 4" xfId="0"/>
    <cellStyle name="Currency 6 4 3 3 2 3" xfId="0"/>
    <cellStyle name="Currency 6 4 3 3 2 3 2" xfId="0"/>
    <cellStyle name="Currency 6 4 3 3 2 3 3" xfId="0"/>
    <cellStyle name="Currency 6 4 3 3 2 4" xfId="0"/>
    <cellStyle name="Currency 6 4 3 3 2 5" xfId="0"/>
    <cellStyle name="Currency 6 4 3 3 3" xfId="0"/>
    <cellStyle name="Currency 6 4 3 3 3 2" xfId="0"/>
    <cellStyle name="Currency 6 4 3 3 3 2 2" xfId="0"/>
    <cellStyle name="Currency 6 4 3 3 3 2 3" xfId="0"/>
    <cellStyle name="Currency 6 4 3 3 3 3" xfId="0"/>
    <cellStyle name="Currency 6 4 3 3 3 4" xfId="0"/>
    <cellStyle name="Currency 6 4 3 3 4" xfId="0"/>
    <cellStyle name="Currency 6 4 3 3 4 2" xfId="0"/>
    <cellStyle name="Currency 6 4 3 3 4 3" xfId="0"/>
    <cellStyle name="Currency 6 4 3 3 5" xfId="0"/>
    <cellStyle name="Currency 6 4 3 3 6" xfId="0"/>
    <cellStyle name="Currency 6 4 3 4" xfId="0"/>
    <cellStyle name="Currency 6 4 3 4 2" xfId="0"/>
    <cellStyle name="Currency 6 4 3 4 2 2" xfId="0"/>
    <cellStyle name="Currency 6 4 3 4 2 2 2" xfId="0"/>
    <cellStyle name="Currency 6 4 3 4 2 2 3" xfId="0"/>
    <cellStyle name="Currency 6 4 3 4 2 3" xfId="0"/>
    <cellStyle name="Currency 6 4 3 4 2 4" xfId="0"/>
    <cellStyle name="Currency 6 4 3 4 3" xfId="0"/>
    <cellStyle name="Currency 6 4 3 4 3 2" xfId="0"/>
    <cellStyle name="Currency 6 4 3 4 3 3" xfId="0"/>
    <cellStyle name="Currency 6 4 3 4 4" xfId="0"/>
    <cellStyle name="Currency 6 4 3 4 5" xfId="0"/>
    <cellStyle name="Currency 6 4 3 5" xfId="0"/>
    <cellStyle name="Currency 6 4 3 5 2" xfId="0"/>
    <cellStyle name="Currency 6 4 3 5 2 2" xfId="0"/>
    <cellStyle name="Currency 6 4 3 5 2 3" xfId="0"/>
    <cellStyle name="Currency 6 4 3 5 3" xfId="0"/>
    <cellStyle name="Currency 6 4 3 5 4" xfId="0"/>
    <cellStyle name="Currency 6 4 3 6" xfId="0"/>
    <cellStyle name="Currency 6 4 3 6 2" xfId="0"/>
    <cellStyle name="Currency 6 4 3 6 3" xfId="0"/>
    <cellStyle name="Currency 6 4 3 7" xfId="0"/>
    <cellStyle name="Currency 6 4 3 8" xfId="0"/>
    <cellStyle name="Currency 6 4 4" xfId="0"/>
    <cellStyle name="Currency 6 4 4 2" xfId="0"/>
    <cellStyle name="Currency 6 4 4 2 2" xfId="0"/>
    <cellStyle name="Currency 6 4 4 2 2 2" xfId="0"/>
    <cellStyle name="Currency 6 4 4 2 2 2 2" xfId="0"/>
    <cellStyle name="Currency 6 4 4 2 2 2 2 2" xfId="0"/>
    <cellStyle name="Currency 6 4 4 2 2 2 2 3" xfId="0"/>
    <cellStyle name="Currency 6 4 4 2 2 2 3" xfId="0"/>
    <cellStyle name="Currency 6 4 4 2 2 2 4" xfId="0"/>
    <cellStyle name="Currency 6 4 4 2 2 3" xfId="0"/>
    <cellStyle name="Currency 6 4 4 2 2 3 2" xfId="0"/>
    <cellStyle name="Currency 6 4 4 2 2 3 3" xfId="0"/>
    <cellStyle name="Currency 6 4 4 2 2 4" xfId="0"/>
    <cellStyle name="Currency 6 4 4 2 2 5" xfId="0"/>
    <cellStyle name="Currency 6 4 4 2 3" xfId="0"/>
    <cellStyle name="Currency 6 4 4 2 3 2" xfId="0"/>
    <cellStyle name="Currency 6 4 4 2 3 2 2" xfId="0"/>
    <cellStyle name="Currency 6 4 4 2 3 2 3" xfId="0"/>
    <cellStyle name="Currency 6 4 4 2 3 3" xfId="0"/>
    <cellStyle name="Currency 6 4 4 2 3 4" xfId="0"/>
    <cellStyle name="Currency 6 4 4 2 4" xfId="0"/>
    <cellStyle name="Currency 6 4 4 2 4 2" xfId="0"/>
    <cellStyle name="Currency 6 4 4 2 4 3" xfId="0"/>
    <cellStyle name="Currency 6 4 4 2 5" xfId="0"/>
    <cellStyle name="Currency 6 4 4 2 6" xfId="0"/>
    <cellStyle name="Currency 6 4 4 3" xfId="0"/>
    <cellStyle name="Currency 6 4 4 3 2" xfId="0"/>
    <cellStyle name="Currency 6 4 4 3 2 2" xfId="0"/>
    <cellStyle name="Currency 6 4 4 3 2 2 2" xfId="0"/>
    <cellStyle name="Currency 6 4 4 3 2 2 3" xfId="0"/>
    <cellStyle name="Currency 6 4 4 3 2 3" xfId="0"/>
    <cellStyle name="Currency 6 4 4 3 2 4" xfId="0"/>
    <cellStyle name="Currency 6 4 4 3 3" xfId="0"/>
    <cellStyle name="Currency 6 4 4 3 3 2" xfId="0"/>
    <cellStyle name="Currency 6 4 4 3 3 3" xfId="0"/>
    <cellStyle name="Currency 6 4 4 3 4" xfId="0"/>
    <cellStyle name="Currency 6 4 4 3 5" xfId="0"/>
    <cellStyle name="Currency 6 4 4 4" xfId="0"/>
    <cellStyle name="Currency 6 4 4 4 2" xfId="0"/>
    <cellStyle name="Currency 6 4 4 4 2 2" xfId="0"/>
    <cellStyle name="Currency 6 4 4 4 2 3" xfId="0"/>
    <cellStyle name="Currency 6 4 4 4 3" xfId="0"/>
    <cellStyle name="Currency 6 4 4 4 4" xfId="0"/>
    <cellStyle name="Currency 6 4 4 5" xfId="0"/>
    <cellStyle name="Currency 6 4 4 5 2" xfId="0"/>
    <cellStyle name="Currency 6 4 4 5 3" xfId="0"/>
    <cellStyle name="Currency 6 4 4 6" xfId="0"/>
    <cellStyle name="Currency 6 4 4 7" xfId="0"/>
    <cellStyle name="Currency 6 4 5" xfId="0"/>
    <cellStyle name="Currency 6 4 5 2" xfId="0"/>
    <cellStyle name="Currency 6 4 5 2 2" xfId="0"/>
    <cellStyle name="Currency 6 4 5 2 2 2" xfId="0"/>
    <cellStyle name="Currency 6 4 5 2 2 2 2" xfId="0"/>
    <cellStyle name="Currency 6 4 5 2 2 2 3" xfId="0"/>
    <cellStyle name="Currency 6 4 5 2 2 3" xfId="0"/>
    <cellStyle name="Currency 6 4 5 2 2 4" xfId="0"/>
    <cellStyle name="Currency 6 4 5 2 3" xfId="0"/>
    <cellStyle name="Currency 6 4 5 2 3 2" xfId="0"/>
    <cellStyle name="Currency 6 4 5 2 3 3" xfId="0"/>
    <cellStyle name="Currency 6 4 5 2 4" xfId="0"/>
    <cellStyle name="Currency 6 4 5 2 5" xfId="0"/>
    <cellStyle name="Currency 6 4 5 3" xfId="0"/>
    <cellStyle name="Currency 6 4 5 3 2" xfId="0"/>
    <cellStyle name="Currency 6 4 5 3 2 2" xfId="0"/>
    <cellStyle name="Currency 6 4 5 3 2 3" xfId="0"/>
    <cellStyle name="Currency 6 4 5 3 3" xfId="0"/>
    <cellStyle name="Currency 6 4 5 3 4" xfId="0"/>
    <cellStyle name="Currency 6 4 5 4" xfId="0"/>
    <cellStyle name="Currency 6 4 5 4 2" xfId="0"/>
    <cellStyle name="Currency 6 4 5 4 3" xfId="0"/>
    <cellStyle name="Currency 6 4 5 5" xfId="0"/>
    <cellStyle name="Currency 6 4 5 6" xfId="0"/>
    <cellStyle name="Currency 6 4 6" xfId="0"/>
    <cellStyle name="Currency 6 4 6 2" xfId="0"/>
    <cellStyle name="Currency 6 4 6 2 2" xfId="0"/>
    <cellStyle name="Currency 6 4 6 2 2 2" xfId="0"/>
    <cellStyle name="Currency 6 4 6 2 2 3" xfId="0"/>
    <cellStyle name="Currency 6 4 6 2 3" xfId="0"/>
    <cellStyle name="Currency 6 4 6 2 4" xfId="0"/>
    <cellStyle name="Currency 6 4 6 3" xfId="0"/>
    <cellStyle name="Currency 6 4 6 3 2" xfId="0"/>
    <cellStyle name="Currency 6 4 6 3 3" xfId="0"/>
    <cellStyle name="Currency 6 4 6 4" xfId="0"/>
    <cellStyle name="Currency 6 4 6 5" xfId="0"/>
    <cellStyle name="Currency 6 4 7" xfId="0"/>
    <cellStyle name="Currency 6 4 7 2" xfId="0"/>
    <cellStyle name="Currency 6 4 7 2 2" xfId="0"/>
    <cellStyle name="Currency 6 4 7 2 3" xfId="0"/>
    <cellStyle name="Currency 6 4 7 3" xfId="0"/>
    <cellStyle name="Currency 6 4 7 4" xfId="0"/>
    <cellStyle name="Currency 6 4 8" xfId="0"/>
    <cellStyle name="Currency 6 4 8 2" xfId="0"/>
    <cellStyle name="Currency 6 4 8 3" xfId="0"/>
    <cellStyle name="Currency 6 4 9" xfId="0"/>
    <cellStyle name="Currency 6 5" xfId="0"/>
    <cellStyle name="Currency 6 5 2" xfId="0"/>
    <cellStyle name="Currency 6 5 2 2" xfId="0"/>
    <cellStyle name="Currency 6 5 2 2 2" xfId="0"/>
    <cellStyle name="Currency 6 5 2 2 2 2" xfId="0"/>
    <cellStyle name="Currency 6 5 2 2 2 2 2" xfId="0"/>
    <cellStyle name="Currency 6 5 2 2 2 2 2 2" xfId="0"/>
    <cellStyle name="Currency 6 5 2 2 2 2 2 2 2" xfId="0"/>
    <cellStyle name="Currency 6 5 2 2 2 2 2 2 3" xfId="0"/>
    <cellStyle name="Currency 6 5 2 2 2 2 2 3" xfId="0"/>
    <cellStyle name="Currency 6 5 2 2 2 2 2 4" xfId="0"/>
    <cellStyle name="Currency 6 5 2 2 2 2 3" xfId="0"/>
    <cellStyle name="Currency 6 5 2 2 2 2 3 2" xfId="0"/>
    <cellStyle name="Currency 6 5 2 2 2 2 3 3" xfId="0"/>
    <cellStyle name="Currency 6 5 2 2 2 2 4" xfId="0"/>
    <cellStyle name="Currency 6 5 2 2 2 2 5" xfId="0"/>
    <cellStyle name="Currency 6 5 2 2 2 3" xfId="0"/>
    <cellStyle name="Currency 6 5 2 2 2 3 2" xfId="0"/>
    <cellStyle name="Currency 6 5 2 2 2 3 2 2" xfId="0"/>
    <cellStyle name="Currency 6 5 2 2 2 3 2 3" xfId="0"/>
    <cellStyle name="Currency 6 5 2 2 2 3 3" xfId="0"/>
    <cellStyle name="Currency 6 5 2 2 2 3 4" xfId="0"/>
    <cellStyle name="Currency 6 5 2 2 2 4" xfId="0"/>
    <cellStyle name="Currency 6 5 2 2 2 4 2" xfId="0"/>
    <cellStyle name="Currency 6 5 2 2 2 4 3" xfId="0"/>
    <cellStyle name="Currency 6 5 2 2 2 5" xfId="0"/>
    <cellStyle name="Currency 6 5 2 2 2 6" xfId="0"/>
    <cellStyle name="Currency 6 5 2 2 3" xfId="0"/>
    <cellStyle name="Currency 6 5 2 2 3 2" xfId="0"/>
    <cellStyle name="Currency 6 5 2 2 3 2 2" xfId="0"/>
    <cellStyle name="Currency 6 5 2 2 3 2 2 2" xfId="0"/>
    <cellStyle name="Currency 6 5 2 2 3 2 2 3" xfId="0"/>
    <cellStyle name="Currency 6 5 2 2 3 2 3" xfId="0"/>
    <cellStyle name="Currency 6 5 2 2 3 2 4" xfId="0"/>
    <cellStyle name="Currency 6 5 2 2 3 3" xfId="0"/>
    <cellStyle name="Currency 6 5 2 2 3 3 2" xfId="0"/>
    <cellStyle name="Currency 6 5 2 2 3 3 3" xfId="0"/>
    <cellStyle name="Currency 6 5 2 2 3 4" xfId="0"/>
    <cellStyle name="Currency 6 5 2 2 3 5" xfId="0"/>
    <cellStyle name="Currency 6 5 2 2 4" xfId="0"/>
    <cellStyle name="Currency 6 5 2 2 4 2" xfId="0"/>
    <cellStyle name="Currency 6 5 2 2 4 2 2" xfId="0"/>
    <cellStyle name="Currency 6 5 2 2 4 2 3" xfId="0"/>
    <cellStyle name="Currency 6 5 2 2 4 3" xfId="0"/>
    <cellStyle name="Currency 6 5 2 2 4 4" xfId="0"/>
    <cellStyle name="Currency 6 5 2 2 5" xfId="0"/>
    <cellStyle name="Currency 6 5 2 2 5 2" xfId="0"/>
    <cellStyle name="Currency 6 5 2 2 5 3" xfId="0"/>
    <cellStyle name="Currency 6 5 2 2 6" xfId="0"/>
    <cellStyle name="Currency 6 5 2 2 7" xfId="0"/>
    <cellStyle name="Currency 6 5 2 3" xfId="0"/>
    <cellStyle name="Currency 6 5 2 3 2" xfId="0"/>
    <cellStyle name="Currency 6 5 2 3 2 2" xfId="0"/>
    <cellStyle name="Currency 6 5 2 3 2 2 2" xfId="0"/>
    <cellStyle name="Currency 6 5 2 3 2 2 2 2" xfId="0"/>
    <cellStyle name="Currency 6 5 2 3 2 2 2 3" xfId="0"/>
    <cellStyle name="Currency 6 5 2 3 2 2 3" xfId="0"/>
    <cellStyle name="Currency 6 5 2 3 2 2 4" xfId="0"/>
    <cellStyle name="Currency 6 5 2 3 2 3" xfId="0"/>
    <cellStyle name="Currency 6 5 2 3 2 3 2" xfId="0"/>
    <cellStyle name="Currency 6 5 2 3 2 3 3" xfId="0"/>
    <cellStyle name="Currency 6 5 2 3 2 4" xfId="0"/>
    <cellStyle name="Currency 6 5 2 3 2 5" xfId="0"/>
    <cellStyle name="Currency 6 5 2 3 3" xfId="0"/>
    <cellStyle name="Currency 6 5 2 3 3 2" xfId="0"/>
    <cellStyle name="Currency 6 5 2 3 3 2 2" xfId="0"/>
    <cellStyle name="Currency 6 5 2 3 3 2 3" xfId="0"/>
    <cellStyle name="Currency 6 5 2 3 3 3" xfId="0"/>
    <cellStyle name="Currency 6 5 2 3 3 4" xfId="0"/>
    <cellStyle name="Currency 6 5 2 3 4" xfId="0"/>
    <cellStyle name="Currency 6 5 2 3 4 2" xfId="0"/>
    <cellStyle name="Currency 6 5 2 3 4 3" xfId="0"/>
    <cellStyle name="Currency 6 5 2 3 5" xfId="0"/>
    <cellStyle name="Currency 6 5 2 3 6" xfId="0"/>
    <cellStyle name="Currency 6 5 2 4" xfId="0"/>
    <cellStyle name="Currency 6 5 2 4 2" xfId="0"/>
    <cellStyle name="Currency 6 5 2 4 2 2" xfId="0"/>
    <cellStyle name="Currency 6 5 2 4 2 2 2" xfId="0"/>
    <cellStyle name="Currency 6 5 2 4 2 2 3" xfId="0"/>
    <cellStyle name="Currency 6 5 2 4 2 3" xfId="0"/>
    <cellStyle name="Currency 6 5 2 4 2 4" xfId="0"/>
    <cellStyle name="Currency 6 5 2 4 3" xfId="0"/>
    <cellStyle name="Currency 6 5 2 4 3 2" xfId="0"/>
    <cellStyle name="Currency 6 5 2 4 3 3" xfId="0"/>
    <cellStyle name="Currency 6 5 2 4 4" xfId="0"/>
    <cellStyle name="Currency 6 5 2 4 5" xfId="0"/>
    <cellStyle name="Currency 6 5 2 5" xfId="0"/>
    <cellStyle name="Currency 6 5 2 5 2" xfId="0"/>
    <cellStyle name="Currency 6 5 2 5 2 2" xfId="0"/>
    <cellStyle name="Currency 6 5 2 5 2 3" xfId="0"/>
    <cellStyle name="Currency 6 5 2 5 3" xfId="0"/>
    <cellStyle name="Currency 6 5 2 5 4" xfId="0"/>
    <cellStyle name="Currency 6 5 2 6" xfId="0"/>
    <cellStyle name="Currency 6 5 2 6 2" xfId="0"/>
    <cellStyle name="Currency 6 5 2 6 3" xfId="0"/>
    <cellStyle name="Currency 6 5 2 7" xfId="0"/>
    <cellStyle name="Currency 6 5 2 8" xfId="0"/>
    <cellStyle name="Currency 6 5 3" xfId="0"/>
    <cellStyle name="Currency 6 5 3 2" xfId="0"/>
    <cellStyle name="Currency 6 5 3 2 2" xfId="0"/>
    <cellStyle name="Currency 6 5 3 2 2 2" xfId="0"/>
    <cellStyle name="Currency 6 5 3 2 2 2 2" xfId="0"/>
    <cellStyle name="Currency 6 5 3 2 2 2 2 2" xfId="0"/>
    <cellStyle name="Currency 6 5 3 2 2 2 2 3" xfId="0"/>
    <cellStyle name="Currency 6 5 3 2 2 2 3" xfId="0"/>
    <cellStyle name="Currency 6 5 3 2 2 2 4" xfId="0"/>
    <cellStyle name="Currency 6 5 3 2 2 3" xfId="0"/>
    <cellStyle name="Currency 6 5 3 2 2 3 2" xfId="0"/>
    <cellStyle name="Currency 6 5 3 2 2 3 3" xfId="0"/>
    <cellStyle name="Currency 6 5 3 2 2 4" xfId="0"/>
    <cellStyle name="Currency 6 5 3 2 2 5" xfId="0"/>
    <cellStyle name="Currency 6 5 3 2 3" xfId="0"/>
    <cellStyle name="Currency 6 5 3 2 3 2" xfId="0"/>
    <cellStyle name="Currency 6 5 3 2 3 2 2" xfId="0"/>
    <cellStyle name="Currency 6 5 3 2 3 2 3" xfId="0"/>
    <cellStyle name="Currency 6 5 3 2 3 3" xfId="0"/>
    <cellStyle name="Currency 6 5 3 2 3 4" xfId="0"/>
    <cellStyle name="Currency 6 5 3 2 4" xfId="0"/>
    <cellStyle name="Currency 6 5 3 2 4 2" xfId="0"/>
    <cellStyle name="Currency 6 5 3 2 4 3" xfId="0"/>
    <cellStyle name="Currency 6 5 3 2 5" xfId="0"/>
    <cellStyle name="Currency 6 5 3 2 6" xfId="0"/>
    <cellStyle name="Currency 6 5 3 3" xfId="0"/>
    <cellStyle name="Currency 6 5 3 3 2" xfId="0"/>
    <cellStyle name="Currency 6 5 3 3 2 2" xfId="0"/>
    <cellStyle name="Currency 6 5 3 3 2 2 2" xfId="0"/>
    <cellStyle name="Currency 6 5 3 3 2 2 3" xfId="0"/>
    <cellStyle name="Currency 6 5 3 3 2 3" xfId="0"/>
    <cellStyle name="Currency 6 5 3 3 2 4" xfId="0"/>
    <cellStyle name="Currency 6 5 3 3 3" xfId="0"/>
    <cellStyle name="Currency 6 5 3 3 3 2" xfId="0"/>
    <cellStyle name="Currency 6 5 3 3 3 3" xfId="0"/>
    <cellStyle name="Currency 6 5 3 3 4" xfId="0"/>
    <cellStyle name="Currency 6 5 3 3 5" xfId="0"/>
    <cellStyle name="Currency 6 5 3 4" xfId="0"/>
    <cellStyle name="Currency 6 5 3 4 2" xfId="0"/>
    <cellStyle name="Currency 6 5 3 4 2 2" xfId="0"/>
    <cellStyle name="Currency 6 5 3 4 2 3" xfId="0"/>
    <cellStyle name="Currency 6 5 3 4 3" xfId="0"/>
    <cellStyle name="Currency 6 5 3 4 4" xfId="0"/>
    <cellStyle name="Currency 6 5 3 5" xfId="0"/>
    <cellStyle name="Currency 6 5 3 5 2" xfId="0"/>
    <cellStyle name="Currency 6 5 3 5 3" xfId="0"/>
    <cellStyle name="Currency 6 5 3 6" xfId="0"/>
    <cellStyle name="Currency 6 5 3 7" xfId="0"/>
    <cellStyle name="Currency 6 5 4" xfId="0"/>
    <cellStyle name="Currency 6 5 4 2" xfId="0"/>
    <cellStyle name="Currency 6 5 4 2 2" xfId="0"/>
    <cellStyle name="Currency 6 5 4 2 2 2" xfId="0"/>
    <cellStyle name="Currency 6 5 4 2 2 2 2" xfId="0"/>
    <cellStyle name="Currency 6 5 4 2 2 2 3" xfId="0"/>
    <cellStyle name="Currency 6 5 4 2 2 3" xfId="0"/>
    <cellStyle name="Currency 6 5 4 2 2 4" xfId="0"/>
    <cellStyle name="Currency 6 5 4 2 3" xfId="0"/>
    <cellStyle name="Currency 6 5 4 2 3 2" xfId="0"/>
    <cellStyle name="Currency 6 5 4 2 3 3" xfId="0"/>
    <cellStyle name="Currency 6 5 4 2 4" xfId="0"/>
    <cellStyle name="Currency 6 5 4 2 5" xfId="0"/>
    <cellStyle name="Currency 6 5 4 3" xfId="0"/>
    <cellStyle name="Currency 6 5 4 3 2" xfId="0"/>
    <cellStyle name="Currency 6 5 4 3 2 2" xfId="0"/>
    <cellStyle name="Currency 6 5 4 3 2 3" xfId="0"/>
    <cellStyle name="Currency 6 5 4 3 3" xfId="0"/>
    <cellStyle name="Currency 6 5 4 3 4" xfId="0"/>
    <cellStyle name="Currency 6 5 4 4" xfId="0"/>
    <cellStyle name="Currency 6 5 4 4 2" xfId="0"/>
    <cellStyle name="Currency 6 5 4 4 3" xfId="0"/>
    <cellStyle name="Currency 6 5 4 5" xfId="0"/>
    <cellStyle name="Currency 6 5 4 6" xfId="0"/>
    <cellStyle name="Currency 6 5 5" xfId="0"/>
    <cellStyle name="Currency 6 5 5 2" xfId="0"/>
    <cellStyle name="Currency 6 5 5 2 2" xfId="0"/>
    <cellStyle name="Currency 6 5 5 2 2 2" xfId="0"/>
    <cellStyle name="Currency 6 5 5 2 2 3" xfId="0"/>
    <cellStyle name="Currency 6 5 5 2 3" xfId="0"/>
    <cellStyle name="Currency 6 5 5 2 4" xfId="0"/>
    <cellStyle name="Currency 6 5 5 3" xfId="0"/>
    <cellStyle name="Currency 6 5 5 3 2" xfId="0"/>
    <cellStyle name="Currency 6 5 5 3 3" xfId="0"/>
    <cellStyle name="Currency 6 5 5 4" xfId="0"/>
    <cellStyle name="Currency 6 5 5 5" xfId="0"/>
    <cellStyle name="Currency 6 5 6" xfId="0"/>
    <cellStyle name="Currency 6 5 6 2" xfId="0"/>
    <cellStyle name="Currency 6 5 6 2 2" xfId="0"/>
    <cellStyle name="Currency 6 5 6 2 3" xfId="0"/>
    <cellStyle name="Currency 6 5 6 3" xfId="0"/>
    <cellStyle name="Currency 6 5 6 4" xfId="0"/>
    <cellStyle name="Currency 6 5 7" xfId="0"/>
    <cellStyle name="Currency 6 5 7 2" xfId="0"/>
    <cellStyle name="Currency 6 5 7 3" xfId="0"/>
    <cellStyle name="Currency 6 5 8" xfId="0"/>
    <cellStyle name="Currency 6 5 9" xfId="0"/>
    <cellStyle name="Currency 6 6" xfId="0"/>
    <cellStyle name="Currency 6 6 2" xfId="0"/>
    <cellStyle name="Currency 6 6 2 2" xfId="0"/>
    <cellStyle name="Currency 6 6 2 2 2" xfId="0"/>
    <cellStyle name="Currency 6 6 2 2 2 2" xfId="0"/>
    <cellStyle name="Currency 6 6 2 2 2 2 2" xfId="0"/>
    <cellStyle name="Currency 6 6 2 2 2 2 2 2" xfId="0"/>
    <cellStyle name="Currency 6 6 2 2 2 2 2 3" xfId="0"/>
    <cellStyle name="Currency 6 6 2 2 2 2 3" xfId="0"/>
    <cellStyle name="Currency 6 6 2 2 2 2 4" xfId="0"/>
    <cellStyle name="Currency 6 6 2 2 2 3" xfId="0"/>
    <cellStyle name="Currency 6 6 2 2 2 3 2" xfId="0"/>
    <cellStyle name="Currency 6 6 2 2 2 3 3" xfId="0"/>
    <cellStyle name="Currency 6 6 2 2 2 4" xfId="0"/>
    <cellStyle name="Currency 6 6 2 2 2 5" xfId="0"/>
    <cellStyle name="Currency 6 6 2 2 3" xfId="0"/>
    <cellStyle name="Currency 6 6 2 2 3 2" xfId="0"/>
    <cellStyle name="Currency 6 6 2 2 3 2 2" xfId="0"/>
    <cellStyle name="Currency 6 6 2 2 3 2 3" xfId="0"/>
    <cellStyle name="Currency 6 6 2 2 3 3" xfId="0"/>
    <cellStyle name="Currency 6 6 2 2 3 4" xfId="0"/>
    <cellStyle name="Currency 6 6 2 2 4" xfId="0"/>
    <cellStyle name="Currency 6 6 2 2 4 2" xfId="0"/>
    <cellStyle name="Currency 6 6 2 2 4 3" xfId="0"/>
    <cellStyle name="Currency 6 6 2 2 5" xfId="0"/>
    <cellStyle name="Currency 6 6 2 2 6" xfId="0"/>
    <cellStyle name="Currency 6 6 2 3" xfId="0"/>
    <cellStyle name="Currency 6 6 2 3 2" xfId="0"/>
    <cellStyle name="Currency 6 6 2 3 2 2" xfId="0"/>
    <cellStyle name="Currency 6 6 2 3 2 2 2" xfId="0"/>
    <cellStyle name="Currency 6 6 2 3 2 2 3" xfId="0"/>
    <cellStyle name="Currency 6 6 2 3 2 3" xfId="0"/>
    <cellStyle name="Currency 6 6 2 3 2 4" xfId="0"/>
    <cellStyle name="Currency 6 6 2 3 3" xfId="0"/>
    <cellStyle name="Currency 6 6 2 3 3 2" xfId="0"/>
    <cellStyle name="Currency 6 6 2 3 3 3" xfId="0"/>
    <cellStyle name="Currency 6 6 2 3 4" xfId="0"/>
    <cellStyle name="Currency 6 6 2 3 5" xfId="0"/>
    <cellStyle name="Currency 6 6 2 4" xfId="0"/>
    <cellStyle name="Currency 6 6 2 4 2" xfId="0"/>
    <cellStyle name="Currency 6 6 2 4 2 2" xfId="0"/>
    <cellStyle name="Currency 6 6 2 4 2 3" xfId="0"/>
    <cellStyle name="Currency 6 6 2 4 3" xfId="0"/>
    <cellStyle name="Currency 6 6 2 4 4" xfId="0"/>
    <cellStyle name="Currency 6 6 2 5" xfId="0"/>
    <cellStyle name="Currency 6 6 2 5 2" xfId="0"/>
    <cellStyle name="Currency 6 6 2 5 3" xfId="0"/>
    <cellStyle name="Currency 6 6 2 6" xfId="0"/>
    <cellStyle name="Currency 6 6 2 7" xfId="0"/>
    <cellStyle name="Currency 6 6 3" xfId="0"/>
    <cellStyle name="Currency 6 6 3 2" xfId="0"/>
    <cellStyle name="Currency 6 6 3 2 2" xfId="0"/>
    <cellStyle name="Currency 6 6 3 2 2 2" xfId="0"/>
    <cellStyle name="Currency 6 6 3 2 2 2 2" xfId="0"/>
    <cellStyle name="Currency 6 6 3 2 2 2 3" xfId="0"/>
    <cellStyle name="Currency 6 6 3 2 2 3" xfId="0"/>
    <cellStyle name="Currency 6 6 3 2 2 4" xfId="0"/>
    <cellStyle name="Currency 6 6 3 2 3" xfId="0"/>
    <cellStyle name="Currency 6 6 3 2 3 2" xfId="0"/>
    <cellStyle name="Currency 6 6 3 2 3 3" xfId="0"/>
    <cellStyle name="Currency 6 6 3 2 4" xfId="0"/>
    <cellStyle name="Currency 6 6 3 2 5" xfId="0"/>
    <cellStyle name="Currency 6 6 3 3" xfId="0"/>
    <cellStyle name="Currency 6 6 3 3 2" xfId="0"/>
    <cellStyle name="Currency 6 6 3 3 2 2" xfId="0"/>
    <cellStyle name="Currency 6 6 3 3 2 3" xfId="0"/>
    <cellStyle name="Currency 6 6 3 3 3" xfId="0"/>
    <cellStyle name="Currency 6 6 3 3 4" xfId="0"/>
    <cellStyle name="Currency 6 6 3 4" xfId="0"/>
    <cellStyle name="Currency 6 6 3 4 2" xfId="0"/>
    <cellStyle name="Currency 6 6 3 4 3" xfId="0"/>
    <cellStyle name="Currency 6 6 3 5" xfId="0"/>
    <cellStyle name="Currency 6 6 3 6" xfId="0"/>
    <cellStyle name="Currency 6 6 4" xfId="0"/>
    <cellStyle name="Currency 6 6 4 2" xfId="0"/>
    <cellStyle name="Currency 6 6 4 2 2" xfId="0"/>
    <cellStyle name="Currency 6 6 4 2 2 2" xfId="0"/>
    <cellStyle name="Currency 6 6 4 2 2 3" xfId="0"/>
    <cellStyle name="Currency 6 6 4 2 3" xfId="0"/>
    <cellStyle name="Currency 6 6 4 2 4" xfId="0"/>
    <cellStyle name="Currency 6 6 4 3" xfId="0"/>
    <cellStyle name="Currency 6 6 4 3 2" xfId="0"/>
    <cellStyle name="Currency 6 6 4 3 3" xfId="0"/>
    <cellStyle name="Currency 6 6 4 4" xfId="0"/>
    <cellStyle name="Currency 6 6 4 5" xfId="0"/>
    <cellStyle name="Currency 6 6 5" xfId="0"/>
    <cellStyle name="Currency 6 6 5 2" xfId="0"/>
    <cellStyle name="Currency 6 6 5 2 2" xfId="0"/>
    <cellStyle name="Currency 6 6 5 2 3" xfId="0"/>
    <cellStyle name="Currency 6 6 5 3" xfId="0"/>
    <cellStyle name="Currency 6 6 5 4" xfId="0"/>
    <cellStyle name="Currency 6 6 6" xfId="0"/>
    <cellStyle name="Currency 6 6 6 2" xfId="0"/>
    <cellStyle name="Currency 6 6 6 3" xfId="0"/>
    <cellStyle name="Currency 6 6 7" xfId="0"/>
    <cellStyle name="Currency 6 6 8" xfId="0"/>
    <cellStyle name="Currency 6 7" xfId="0"/>
    <cellStyle name="Currency 6 7 2" xfId="0"/>
    <cellStyle name="Currency 6 7 2 2" xfId="0"/>
    <cellStyle name="Currency 6 7 2 2 2" xfId="0"/>
    <cellStyle name="Currency 6 7 2 2 2 2" xfId="0"/>
    <cellStyle name="Currency 6 7 2 2 2 2 2" xfId="0"/>
    <cellStyle name="Currency 6 7 2 2 2 2 3" xfId="0"/>
    <cellStyle name="Currency 6 7 2 2 2 3" xfId="0"/>
    <cellStyle name="Currency 6 7 2 2 2 4" xfId="0"/>
    <cellStyle name="Currency 6 7 2 2 3" xfId="0"/>
    <cellStyle name="Currency 6 7 2 2 3 2" xfId="0"/>
    <cellStyle name="Currency 6 7 2 2 3 3" xfId="0"/>
    <cellStyle name="Currency 6 7 2 2 4" xfId="0"/>
    <cellStyle name="Currency 6 7 2 2 5" xfId="0"/>
    <cellStyle name="Currency 6 7 2 3" xfId="0"/>
    <cellStyle name="Currency 6 7 2 3 2" xfId="0"/>
    <cellStyle name="Currency 6 7 2 3 2 2" xfId="0"/>
    <cellStyle name="Currency 6 7 2 3 2 3" xfId="0"/>
    <cellStyle name="Currency 6 7 2 3 3" xfId="0"/>
    <cellStyle name="Currency 6 7 2 3 4" xfId="0"/>
    <cellStyle name="Currency 6 7 2 4" xfId="0"/>
    <cellStyle name="Currency 6 7 2 4 2" xfId="0"/>
    <cellStyle name="Currency 6 7 2 4 3" xfId="0"/>
    <cellStyle name="Currency 6 7 2 5" xfId="0"/>
    <cellStyle name="Currency 6 7 2 6" xfId="0"/>
    <cellStyle name="Currency 6 7 3" xfId="0"/>
    <cellStyle name="Currency 6 7 3 2" xfId="0"/>
    <cellStyle name="Currency 6 7 3 2 2" xfId="0"/>
    <cellStyle name="Currency 6 7 3 2 2 2" xfId="0"/>
    <cellStyle name="Currency 6 7 3 2 2 3" xfId="0"/>
    <cellStyle name="Currency 6 7 3 2 3" xfId="0"/>
    <cellStyle name="Currency 6 7 3 2 4" xfId="0"/>
    <cellStyle name="Currency 6 7 3 3" xfId="0"/>
    <cellStyle name="Currency 6 7 3 3 2" xfId="0"/>
    <cellStyle name="Currency 6 7 3 3 3" xfId="0"/>
    <cellStyle name="Currency 6 7 3 4" xfId="0"/>
    <cellStyle name="Currency 6 7 3 5" xfId="0"/>
    <cellStyle name="Currency 6 7 4" xfId="0"/>
    <cellStyle name="Currency 6 7 4 2" xfId="0"/>
    <cellStyle name="Currency 6 7 4 2 2" xfId="0"/>
    <cellStyle name="Currency 6 7 4 2 3" xfId="0"/>
    <cellStyle name="Currency 6 7 4 3" xfId="0"/>
    <cellStyle name="Currency 6 7 4 4" xfId="0"/>
    <cellStyle name="Currency 6 7 5" xfId="0"/>
    <cellStyle name="Currency 6 7 5 2" xfId="0"/>
    <cellStyle name="Currency 6 7 5 3" xfId="0"/>
    <cellStyle name="Currency 6 7 6" xfId="0"/>
    <cellStyle name="Currency 6 7 7" xfId="0"/>
    <cellStyle name="Currency 6 8" xfId="0"/>
    <cellStyle name="Currency 6 8 2" xfId="0"/>
    <cellStyle name="Currency 6 8 2 2" xfId="0"/>
    <cellStyle name="Currency 6 8 2 2 2" xfId="0"/>
    <cellStyle name="Currency 6 8 2 2 2 2" xfId="0"/>
    <cellStyle name="Currency 6 8 2 2 2 3" xfId="0"/>
    <cellStyle name="Currency 6 8 2 2 3" xfId="0"/>
    <cellStyle name="Currency 6 8 2 2 4" xfId="0"/>
    <cellStyle name="Currency 6 8 2 3" xfId="0"/>
    <cellStyle name="Currency 6 8 2 3 2" xfId="0"/>
    <cellStyle name="Currency 6 8 2 3 3" xfId="0"/>
    <cellStyle name="Currency 6 8 2 4" xfId="0"/>
    <cellStyle name="Currency 6 8 2 5" xfId="0"/>
    <cellStyle name="Currency 6 8 3" xfId="0"/>
    <cellStyle name="Currency 6 8 3 2" xfId="0"/>
    <cellStyle name="Currency 6 8 3 2 2" xfId="0"/>
    <cellStyle name="Currency 6 8 3 2 3" xfId="0"/>
    <cellStyle name="Currency 6 8 3 3" xfId="0"/>
    <cellStyle name="Currency 6 8 3 4" xfId="0"/>
    <cellStyle name="Currency 6 8 4" xfId="0"/>
    <cellStyle name="Currency 6 8 4 2" xfId="0"/>
    <cellStyle name="Currency 6 8 4 3" xfId="0"/>
    <cellStyle name="Currency 6 8 5" xfId="0"/>
    <cellStyle name="Currency 6 8 6" xfId="0"/>
    <cellStyle name="Currency 6 9" xfId="0"/>
    <cellStyle name="Currency 6 9 2" xfId="0"/>
    <cellStyle name="Currency 6 9 2 2" xfId="0"/>
    <cellStyle name="Currency 6 9 2 2 2" xfId="0"/>
    <cellStyle name="Currency 6 9 2 2 3" xfId="0"/>
    <cellStyle name="Currency 6 9 2 3" xfId="0"/>
    <cellStyle name="Currency 6 9 2 4" xfId="0"/>
    <cellStyle name="Currency 6 9 3" xfId="0"/>
    <cellStyle name="Currency 6 9 3 2" xfId="0"/>
    <cellStyle name="Currency 6 9 3 3" xfId="0"/>
    <cellStyle name="Currency 6 9 4" xfId="0"/>
    <cellStyle name="Currency 6 9 5" xfId="0"/>
    <cellStyle name="Currency 7" xfId="0"/>
    <cellStyle name="Currency 7 2" xfId="0"/>
    <cellStyle name="Currency 8" xfId="0"/>
    <cellStyle name="Currency 8 2" xfId="0"/>
    <cellStyle name="Currency 9" xfId="0"/>
    <cellStyle name="Currency 9 2" xfId="0"/>
    <cellStyle name="Eronat" xfId="0"/>
    <cellStyle name="Eronat 2" xfId="0"/>
    <cellStyle name="Eronat 2 2" xfId="0"/>
    <cellStyle name="Eronat 3" xfId="0"/>
    <cellStyle name="Explanatory Text 2" xfId="0"/>
    <cellStyle name="Explanatory Text 2 2" xfId="0"/>
    <cellStyle name="Explanatory Text 2 3" xfId="0"/>
    <cellStyle name="Explanatory Text 2 4" xfId="0"/>
    <cellStyle name="Explanatory Text 3" xfId="0"/>
    <cellStyle name="Explanatory Text 3 2" xfId="0"/>
    <cellStyle name="Explanatory Text 3 3" xfId="0"/>
    <cellStyle name="Explanatory Text 3 4" xfId="0"/>
    <cellStyle name="Good 2" xfId="0"/>
    <cellStyle name="Good 2 2" xfId="0"/>
    <cellStyle name="Good 2 2 2" xfId="0"/>
    <cellStyle name="Good 2 2 3" xfId="0"/>
    <cellStyle name="Good 2 2 4" xfId="0"/>
    <cellStyle name="Good 2 2 5" xfId="0"/>
    <cellStyle name="Good 2 2 6" xfId="0"/>
    <cellStyle name="Good 2 3" xfId="0"/>
    <cellStyle name="Good 2 4" xfId="0"/>
    <cellStyle name="Good 2 5" xfId="0"/>
    <cellStyle name="Good 2 6" xfId="0"/>
    <cellStyle name="Good 2 7" xfId="0"/>
    <cellStyle name="Good 3" xfId="0"/>
    <cellStyle name="Good 3 2" xfId="0"/>
    <cellStyle name="Good 3 2 2" xfId="0"/>
    <cellStyle name="Good 3 3" xfId="0"/>
    <cellStyle name="Good 3 4" xfId="0"/>
    <cellStyle name="Good 3 5" xfId="0"/>
    <cellStyle name="Good 4" xfId="0"/>
    <cellStyle name="Good 4 2" xfId="0"/>
    <cellStyle name="Good 4 2 2" xfId="0"/>
    <cellStyle name="Good 4 3" xfId="0"/>
    <cellStyle name="Good 4 4" xfId="0"/>
    <cellStyle name="Good 4 5" xfId="0"/>
    <cellStyle name="Heading 1 2" xfId="0"/>
    <cellStyle name="Heading 1 2 2" xfId="0"/>
    <cellStyle name="Heading 1 2 3" xfId="0"/>
    <cellStyle name="Heading 1 2 4" xfId="0"/>
    <cellStyle name="Heading 1 3" xfId="0"/>
    <cellStyle name="Heading 1 3 2" xfId="0"/>
    <cellStyle name="Heading 1 3 3" xfId="0"/>
    <cellStyle name="Heading 1 3 4" xfId="0"/>
    <cellStyle name="Heading 2 2" xfId="0"/>
    <cellStyle name="Heading 2 2 2" xfId="0"/>
    <cellStyle name="Heading 2 2 3" xfId="0"/>
    <cellStyle name="Heading 2 2 4" xfId="0"/>
    <cellStyle name="Heading 2 3" xfId="0"/>
    <cellStyle name="Heading 2 3 2" xfId="0"/>
    <cellStyle name="Heading 2 3 3" xfId="0"/>
    <cellStyle name="Heading 2 3 4" xfId="0"/>
    <cellStyle name="Heading 3 2" xfId="0"/>
    <cellStyle name="Heading 3 2 10" xfId="0"/>
    <cellStyle name="Heading 3 2 11" xfId="0"/>
    <cellStyle name="Heading 3 2 12" xfId="0"/>
    <cellStyle name="Heading 3 2 13" xfId="0"/>
    <cellStyle name="Heading 3 2 14" xfId="0"/>
    <cellStyle name="Heading 3 2 15" xfId="0"/>
    <cellStyle name="Heading 3 2 16" xfId="0"/>
    <cellStyle name="Heading 3 2 17" xfId="0"/>
    <cellStyle name="Heading 3 2 18" xfId="0"/>
    <cellStyle name="Heading 3 2 19" xfId="0"/>
    <cellStyle name="Heading 3 2 2" xfId="0"/>
    <cellStyle name="Heading 3 2 2 2" xfId="0"/>
    <cellStyle name="Heading 3 2 2 3" xfId="0"/>
    <cellStyle name="Heading 3 2 2 4" xfId="0"/>
    <cellStyle name="Heading 3 2 20" xfId="0"/>
    <cellStyle name="Heading 3 2 21" xfId="0"/>
    <cellStyle name="Heading 3 2 22" xfId="0"/>
    <cellStyle name="Heading 3 2 23" xfId="0"/>
    <cellStyle name="Heading 3 2 24" xfId="0"/>
    <cellStyle name="Heading 3 2 25" xfId="0"/>
    <cellStyle name="Heading 3 2 26" xfId="0"/>
    <cellStyle name="Heading 3 2 27" xfId="0"/>
    <cellStyle name="Heading 3 2 28" xfId="0"/>
    <cellStyle name="Heading 3 2 29" xfId="0"/>
    <cellStyle name="Heading 3 2 3" xfId="0"/>
    <cellStyle name="Heading 3 2 3 2" xfId="0"/>
    <cellStyle name="Heading 3 2 3 3" xfId="0"/>
    <cellStyle name="Heading 3 2 30" xfId="0"/>
    <cellStyle name="Heading 3 2 31" xfId="0"/>
    <cellStyle name="Heading 3 2 32" xfId="0"/>
    <cellStyle name="Heading 3 2 33" xfId="0"/>
    <cellStyle name="Heading 3 2 34" xfId="0"/>
    <cellStyle name="Heading 3 2 35" xfId="0"/>
    <cellStyle name="Heading 3 2 36" xfId="0"/>
    <cellStyle name="Heading 3 2 37" xfId="0"/>
    <cellStyle name="Heading 3 2 38" xfId="0"/>
    <cellStyle name="Heading 3 2 39" xfId="0"/>
    <cellStyle name="Heading 3 2 4" xfId="0"/>
    <cellStyle name="Heading 3 2 4 2" xfId="0"/>
    <cellStyle name="Heading 3 2 40" xfId="0"/>
    <cellStyle name="Heading 3 2 41" xfId="0"/>
    <cellStyle name="Heading 3 2 42" xfId="0"/>
    <cellStyle name="Heading 3 2 43" xfId="0"/>
    <cellStyle name="Heading 3 2 44" xfId="0"/>
    <cellStyle name="Heading 3 2 45" xfId="0"/>
    <cellStyle name="Heading 3 2 46" xfId="0"/>
    <cellStyle name="Heading 3 2 47" xfId="0"/>
    <cellStyle name="Heading 3 2 48" xfId="0"/>
    <cellStyle name="Heading 3 2 49" xfId="0"/>
    <cellStyle name="Heading 3 2 5" xfId="0"/>
    <cellStyle name="Heading 3 2 5 2" xfId="0"/>
    <cellStyle name="Heading 3 2 50" xfId="0"/>
    <cellStyle name="Heading 3 2 51" xfId="0"/>
    <cellStyle name="Heading 3 2 52" xfId="0"/>
    <cellStyle name="Heading 3 2 53" xfId="0"/>
    <cellStyle name="Heading 3 2 54" xfId="0"/>
    <cellStyle name="Heading 3 2 55" xfId="0"/>
    <cellStyle name="Heading 3 2 56" xfId="0"/>
    <cellStyle name="Heading 3 2 6" xfId="0"/>
    <cellStyle name="Heading 3 2 7" xfId="0"/>
    <cellStyle name="Heading 3 2 8" xfId="0"/>
    <cellStyle name="Heading 3 2 9" xfId="0"/>
    <cellStyle name="Heading 3 3" xfId="0"/>
    <cellStyle name="Heading 3 3 10" xfId="0"/>
    <cellStyle name="Heading 3 3 11" xfId="0"/>
    <cellStyle name="Heading 3 3 12" xfId="0"/>
    <cellStyle name="Heading 3 3 13" xfId="0"/>
    <cellStyle name="Heading 3 3 14" xfId="0"/>
    <cellStyle name="Heading 3 3 15" xfId="0"/>
    <cellStyle name="Heading 3 3 16" xfId="0"/>
    <cellStyle name="Heading 3 3 17" xfId="0"/>
    <cellStyle name="Heading 3 3 18" xfId="0"/>
    <cellStyle name="Heading 3 3 19" xfId="0"/>
    <cellStyle name="Heading 3 3 2" xfId="0"/>
    <cellStyle name="Heading 3 3 2 2" xfId="0"/>
    <cellStyle name="Heading 3 3 2 3" xfId="0"/>
    <cellStyle name="Heading 3 3 2 4" xfId="0"/>
    <cellStyle name="Heading 3 3 20" xfId="0"/>
    <cellStyle name="Heading 3 3 21" xfId="0"/>
    <cellStyle name="Heading 3 3 22" xfId="0"/>
    <cellStyle name="Heading 3 3 23" xfId="0"/>
    <cellStyle name="Heading 3 3 24" xfId="0"/>
    <cellStyle name="Heading 3 3 25" xfId="0"/>
    <cellStyle name="Heading 3 3 26" xfId="0"/>
    <cellStyle name="Heading 3 3 27" xfId="0"/>
    <cellStyle name="Heading 3 3 28" xfId="0"/>
    <cellStyle name="Heading 3 3 29" xfId="0"/>
    <cellStyle name="Heading 3 3 3" xfId="0"/>
    <cellStyle name="Heading 3 3 3 2" xfId="0"/>
    <cellStyle name="Heading 3 3 3 3" xfId="0"/>
    <cellStyle name="Heading 3 3 30" xfId="0"/>
    <cellStyle name="Heading 3 3 31" xfId="0"/>
    <cellStyle name="Heading 3 3 32" xfId="0"/>
    <cellStyle name="Heading 3 3 33" xfId="0"/>
    <cellStyle name="Heading 3 3 34" xfId="0"/>
    <cellStyle name="Heading 3 3 35" xfId="0"/>
    <cellStyle name="Heading 3 3 36" xfId="0"/>
    <cellStyle name="Heading 3 3 37" xfId="0"/>
    <cellStyle name="Heading 3 3 38" xfId="0"/>
    <cellStyle name="Heading 3 3 39" xfId="0"/>
    <cellStyle name="Heading 3 3 4" xfId="0"/>
    <cellStyle name="Heading 3 3 4 2" xfId="0"/>
    <cellStyle name="Heading 3 3 40" xfId="0"/>
    <cellStyle name="Heading 3 3 41" xfId="0"/>
    <cellStyle name="Heading 3 3 42" xfId="0"/>
    <cellStyle name="Heading 3 3 43" xfId="0"/>
    <cellStyle name="Heading 3 3 44" xfId="0"/>
    <cellStyle name="Heading 3 3 45" xfId="0"/>
    <cellStyle name="Heading 3 3 46" xfId="0"/>
    <cellStyle name="Heading 3 3 47" xfId="0"/>
    <cellStyle name="Heading 3 3 48" xfId="0"/>
    <cellStyle name="Heading 3 3 49" xfId="0"/>
    <cellStyle name="Heading 3 3 5" xfId="0"/>
    <cellStyle name="Heading 3 3 5 2" xfId="0"/>
    <cellStyle name="Heading 3 3 50" xfId="0"/>
    <cellStyle name="Heading 3 3 51" xfId="0"/>
    <cellStyle name="Heading 3 3 52" xfId="0"/>
    <cellStyle name="Heading 3 3 53" xfId="0"/>
    <cellStyle name="Heading 3 3 54" xfId="0"/>
    <cellStyle name="Heading 3 3 55" xfId="0"/>
    <cellStyle name="Heading 3 3 56" xfId="0"/>
    <cellStyle name="Heading 3 3 6" xfId="0"/>
    <cellStyle name="Heading 3 3 7" xfId="0"/>
    <cellStyle name="Heading 3 3 8" xfId="0"/>
    <cellStyle name="Heading 3 3 9" xfId="0"/>
    <cellStyle name="Heading 4 2" xfId="0"/>
    <cellStyle name="Heading 4 2 2" xfId="0"/>
    <cellStyle name="Heading 4 2 3" xfId="0"/>
    <cellStyle name="Heading 4 2 4" xfId="0"/>
    <cellStyle name="Heading 4 3" xfId="0"/>
    <cellStyle name="Heading 4 3 2" xfId="0"/>
    <cellStyle name="Heading 4 3 3" xfId="0"/>
    <cellStyle name="Heading 4 3 4" xfId="0"/>
    <cellStyle name="Hyperlink 2" xfId="0"/>
    <cellStyle name="Hyperlink 2 2" xfId="0"/>
    <cellStyle name="Hyperlink 2 2 2" xfId="0"/>
    <cellStyle name="Hyperlink 2 2 3" xfId="0"/>
    <cellStyle name="Hyperlink 2 2 4" xfId="0"/>
    <cellStyle name="Hyperlink 2 2 5" xfId="0"/>
    <cellStyle name="Hyperlink 2 2 6" xfId="0"/>
    <cellStyle name="Hyperlink 2 3" xfId="0"/>
    <cellStyle name="Hyperlink 2 4" xfId="0"/>
    <cellStyle name="Hyperlink 2 5" xfId="0"/>
    <cellStyle name="Hyperlink 2 6" xfId="0"/>
    <cellStyle name="Hyperlink 2 7" xfId="0"/>
    <cellStyle name="Hyperlink 2_Anexa 2" xfId="0"/>
    <cellStyle name="Ieșire" xfId="0"/>
    <cellStyle name="Ieșire 10" xfId="0"/>
    <cellStyle name="Ieșire 11" xfId="0"/>
    <cellStyle name="Ieșire 12" xfId="0"/>
    <cellStyle name="Ieșire 13" xfId="0"/>
    <cellStyle name="Ieșire 14" xfId="0"/>
    <cellStyle name="Ieșire 15" xfId="0"/>
    <cellStyle name="Ieșire 16" xfId="0"/>
    <cellStyle name="Ieșire 17" xfId="0"/>
    <cellStyle name="Ieșire 18" xfId="0"/>
    <cellStyle name="Ieșire 19" xfId="0"/>
    <cellStyle name="Ieșire 2" xfId="0"/>
    <cellStyle name="Ieșire 2 10" xfId="0"/>
    <cellStyle name="Ieșire 2 11" xfId="0"/>
    <cellStyle name="Ieșire 2 12" xfId="0"/>
    <cellStyle name="Ieșire 2 2" xfId="0"/>
    <cellStyle name="Ieșire 2 2 2" xfId="0"/>
    <cellStyle name="Ieșire 2 2 3" xfId="0"/>
    <cellStyle name="Ieșire 2 3" xfId="0"/>
    <cellStyle name="Ieșire 2 4" xfId="0"/>
    <cellStyle name="Ieșire 2 5" xfId="0"/>
    <cellStyle name="Ieșire 2 6" xfId="0"/>
    <cellStyle name="Ieșire 2 7" xfId="0"/>
    <cellStyle name="Ieșire 2 8" xfId="0"/>
    <cellStyle name="Ieșire 2 9" xfId="0"/>
    <cellStyle name="Ieșire 20" xfId="0"/>
    <cellStyle name="Ieșire 21" xfId="0"/>
    <cellStyle name="Ieșire 22" xfId="0"/>
    <cellStyle name="Ieșire 23" xfId="0"/>
    <cellStyle name="Ieșire 24" xfId="0"/>
    <cellStyle name="Ieșire 25" xfId="0"/>
    <cellStyle name="Ieșire 26" xfId="0"/>
    <cellStyle name="Ieșire 27" xfId="0"/>
    <cellStyle name="Ieșire 28" xfId="0"/>
    <cellStyle name="Ieșire 29" xfId="0"/>
    <cellStyle name="Ieșire 3" xfId="0"/>
    <cellStyle name="Ieșire 3 2" xfId="0"/>
    <cellStyle name="Ieșire 3 3" xfId="0"/>
    <cellStyle name="Ieșire 30" xfId="0"/>
    <cellStyle name="Ieșire 31" xfId="0"/>
    <cellStyle name="Ieșire 32" xfId="0"/>
    <cellStyle name="Ieșire 33" xfId="0"/>
    <cellStyle name="Ieșire 4" xfId="0"/>
    <cellStyle name="Ieșire 4 2" xfId="0"/>
    <cellStyle name="Ieșire 4 3" xfId="0"/>
    <cellStyle name="Ieșire 5" xfId="0"/>
    <cellStyle name="Ieșire 5 2" xfId="0"/>
    <cellStyle name="Ieșire 5 3" xfId="0"/>
    <cellStyle name="Ieșire 6" xfId="0"/>
    <cellStyle name="Ieșire 6 2" xfId="0"/>
    <cellStyle name="Ieșire 7" xfId="0"/>
    <cellStyle name="Ieșire 8" xfId="0"/>
    <cellStyle name="Ieșire 9" xfId="0"/>
    <cellStyle name="Input 2" xfId="0"/>
    <cellStyle name="Input 2 10" xfId="0"/>
    <cellStyle name="Input 2 10 2" xfId="0"/>
    <cellStyle name="Input 2 11" xfId="0"/>
    <cellStyle name="Input 2 11 2" xfId="0"/>
    <cellStyle name="Input 2 12" xfId="0"/>
    <cellStyle name="Input 2 13" xfId="0"/>
    <cellStyle name="Input 2 14" xfId="0"/>
    <cellStyle name="Input 2 15" xfId="0"/>
    <cellStyle name="Input 2 16" xfId="0"/>
    <cellStyle name="Input 2 17" xfId="0"/>
    <cellStyle name="Input 2 18" xfId="0"/>
    <cellStyle name="Input 2 19" xfId="0"/>
    <cellStyle name="Input 2 2" xfId="0"/>
    <cellStyle name="Input 2 2 2" xfId="0"/>
    <cellStyle name="Input 2 2 2 2" xfId="0"/>
    <cellStyle name="Input 2 2 3" xfId="0"/>
    <cellStyle name="Input 2 2 4" xfId="0"/>
    <cellStyle name="Input 2 20" xfId="0"/>
    <cellStyle name="Input 2 21" xfId="0"/>
    <cellStyle name="Input 2 22" xfId="0"/>
    <cellStyle name="Input 2 23" xfId="0"/>
    <cellStyle name="Input 2 24" xfId="0"/>
    <cellStyle name="Input 2 25" xfId="0"/>
    <cellStyle name="Input 2 26" xfId="0"/>
    <cellStyle name="Input 2 27" xfId="0"/>
    <cellStyle name="Input 2 28" xfId="0"/>
    <cellStyle name="Input 2 29" xfId="0"/>
    <cellStyle name="Input 2 3" xfId="0"/>
    <cellStyle name="Input 2 3 2" xfId="0"/>
    <cellStyle name="Input 2 3 3" xfId="0"/>
    <cellStyle name="Input 2 3 4" xfId="0"/>
    <cellStyle name="Input 2 30" xfId="0"/>
    <cellStyle name="Input 2 31" xfId="0"/>
    <cellStyle name="Input 2 32" xfId="0"/>
    <cellStyle name="Input 2 33" xfId="0"/>
    <cellStyle name="Input 2 4" xfId="0"/>
    <cellStyle name="Input 2 4 2" xfId="0"/>
    <cellStyle name="Input 2 4 3" xfId="0"/>
    <cellStyle name="Input 2 4 4" xfId="0"/>
    <cellStyle name="Input 2 5" xfId="0"/>
    <cellStyle name="Input 2 5 2" xfId="0"/>
    <cellStyle name="Input 2 5 3" xfId="0"/>
    <cellStyle name="Input 2 6" xfId="0"/>
    <cellStyle name="Input 2 6 2" xfId="0"/>
    <cellStyle name="Input 2 7" xfId="0"/>
    <cellStyle name="Input 2 7 2" xfId="0"/>
    <cellStyle name="Input 2 8" xfId="0"/>
    <cellStyle name="Input 2 8 2" xfId="0"/>
    <cellStyle name="Input 2 9" xfId="0"/>
    <cellStyle name="Input 2 9 2" xfId="0"/>
    <cellStyle name="Input 3" xfId="0"/>
    <cellStyle name="Input 3 10" xfId="0"/>
    <cellStyle name="Input 3 10 2" xfId="0"/>
    <cellStyle name="Input 3 11" xfId="0"/>
    <cellStyle name="Input 3 11 2" xfId="0"/>
    <cellStyle name="Input 3 12" xfId="0"/>
    <cellStyle name="Input 3 13" xfId="0"/>
    <cellStyle name="Input 3 14" xfId="0"/>
    <cellStyle name="Input 3 15" xfId="0"/>
    <cellStyle name="Input 3 16" xfId="0"/>
    <cellStyle name="Input 3 17" xfId="0"/>
    <cellStyle name="Input 3 18" xfId="0"/>
    <cellStyle name="Input 3 19" xfId="0"/>
    <cellStyle name="Input 3 2" xfId="0"/>
    <cellStyle name="Input 3 2 2" xfId="0"/>
    <cellStyle name="Input 3 2 2 2" xfId="0"/>
    <cellStyle name="Input 3 2 3" xfId="0"/>
    <cellStyle name="Input 3 2 4" xfId="0"/>
    <cellStyle name="Input 3 20" xfId="0"/>
    <cellStyle name="Input 3 21" xfId="0"/>
    <cellStyle name="Input 3 22" xfId="0"/>
    <cellStyle name="Input 3 23" xfId="0"/>
    <cellStyle name="Input 3 24" xfId="0"/>
    <cellStyle name="Input 3 25" xfId="0"/>
    <cellStyle name="Input 3 26" xfId="0"/>
    <cellStyle name="Input 3 27" xfId="0"/>
    <cellStyle name="Input 3 28" xfId="0"/>
    <cellStyle name="Input 3 29" xfId="0"/>
    <cellStyle name="Input 3 3" xfId="0"/>
    <cellStyle name="Input 3 3 2" xfId="0"/>
    <cellStyle name="Input 3 3 3" xfId="0"/>
    <cellStyle name="Input 3 3 4" xfId="0"/>
    <cellStyle name="Input 3 30" xfId="0"/>
    <cellStyle name="Input 3 31" xfId="0"/>
    <cellStyle name="Input 3 32" xfId="0"/>
    <cellStyle name="Input 3 33" xfId="0"/>
    <cellStyle name="Input 3 4" xfId="0"/>
    <cellStyle name="Input 3 4 2" xfId="0"/>
    <cellStyle name="Input 3 4 3" xfId="0"/>
    <cellStyle name="Input 3 4 4" xfId="0"/>
    <cellStyle name="Input 3 5" xfId="0"/>
    <cellStyle name="Input 3 5 2" xfId="0"/>
    <cellStyle name="Input 3 5 3" xfId="0"/>
    <cellStyle name="Input 3 6" xfId="0"/>
    <cellStyle name="Input 3 6 2" xfId="0"/>
    <cellStyle name="Input 3 7" xfId="0"/>
    <cellStyle name="Input 3 7 2" xfId="0"/>
    <cellStyle name="Input 3 8" xfId="0"/>
    <cellStyle name="Input 3 8 2" xfId="0"/>
    <cellStyle name="Input 3 9" xfId="0"/>
    <cellStyle name="Input 3 9 2" xfId="0"/>
    <cellStyle name="Intrare" xfId="0"/>
    <cellStyle name="Intrare 10" xfId="0"/>
    <cellStyle name="Intrare 11" xfId="0"/>
    <cellStyle name="Intrare 12" xfId="0"/>
    <cellStyle name="Intrare 13" xfId="0"/>
    <cellStyle name="Intrare 14" xfId="0"/>
    <cellStyle name="Intrare 15" xfId="0"/>
    <cellStyle name="Intrare 16" xfId="0"/>
    <cellStyle name="Intrare 17" xfId="0"/>
    <cellStyle name="Intrare 18" xfId="0"/>
    <cellStyle name="Intrare 19" xfId="0"/>
    <cellStyle name="Intrare 2" xfId="0"/>
    <cellStyle name="Intrare 2 10" xfId="0"/>
    <cellStyle name="Intrare 2 11" xfId="0"/>
    <cellStyle name="Intrare 2 12" xfId="0"/>
    <cellStyle name="Intrare 2 2" xfId="0"/>
    <cellStyle name="Intrare 2 2 2" xfId="0"/>
    <cellStyle name="Intrare 2 2 2 2" xfId="0"/>
    <cellStyle name="Intrare 2 2 3" xfId="0"/>
    <cellStyle name="Intrare 2 3" xfId="0"/>
    <cellStyle name="Intrare 2 3 2" xfId="0"/>
    <cellStyle name="Intrare 2 4" xfId="0"/>
    <cellStyle name="Intrare 2 5" xfId="0"/>
    <cellStyle name="Intrare 2 6" xfId="0"/>
    <cellStyle name="Intrare 2 7" xfId="0"/>
    <cellStyle name="Intrare 2 8" xfId="0"/>
    <cellStyle name="Intrare 2 9" xfId="0"/>
    <cellStyle name="Intrare 20" xfId="0"/>
    <cellStyle name="Intrare 21" xfId="0"/>
    <cellStyle name="Intrare 22" xfId="0"/>
    <cellStyle name="Intrare 23" xfId="0"/>
    <cellStyle name="Intrare 24" xfId="0"/>
    <cellStyle name="Intrare 25" xfId="0"/>
    <cellStyle name="Intrare 26" xfId="0"/>
    <cellStyle name="Intrare 27" xfId="0"/>
    <cellStyle name="Intrare 28" xfId="0"/>
    <cellStyle name="Intrare 29" xfId="0"/>
    <cellStyle name="Intrare 3" xfId="0"/>
    <cellStyle name="Intrare 3 2" xfId="0"/>
    <cellStyle name="Intrare 3 3" xfId="0"/>
    <cellStyle name="Intrare 30" xfId="0"/>
    <cellStyle name="Intrare 31" xfId="0"/>
    <cellStyle name="Intrare 32" xfId="0"/>
    <cellStyle name="Intrare 33" xfId="0"/>
    <cellStyle name="Intrare 4" xfId="0"/>
    <cellStyle name="Intrare 4 2" xfId="0"/>
    <cellStyle name="Intrare 4 3" xfId="0"/>
    <cellStyle name="Intrare 5" xfId="0"/>
    <cellStyle name="Intrare 5 2" xfId="0"/>
    <cellStyle name="Intrare 6" xfId="0"/>
    <cellStyle name="Intrare 7" xfId="0"/>
    <cellStyle name="Intrare 8" xfId="0"/>
    <cellStyle name="Intrare 9" xfId="0"/>
    <cellStyle name="Linked Cell 2" xfId="0"/>
    <cellStyle name="Linked Cell 2 2" xfId="0"/>
    <cellStyle name="Linked Cell 2 2 2" xfId="0"/>
    <cellStyle name="Linked Cell 2 3" xfId="0"/>
    <cellStyle name="Linked Cell 2 4" xfId="0"/>
    <cellStyle name="Linked Cell 2 5" xfId="0"/>
    <cellStyle name="Linked Cell 3" xfId="0"/>
    <cellStyle name="Linked Cell 3 2" xfId="0"/>
    <cellStyle name="Linked Cell 3 2 2" xfId="0"/>
    <cellStyle name="Linked Cell 3 3" xfId="0"/>
    <cellStyle name="Linked Cell 3 4" xfId="0"/>
    <cellStyle name="Linked Cell 3 5" xfId="0"/>
    <cellStyle name="Neutral 2" xfId="0"/>
    <cellStyle name="Neutral 2 2" xfId="0"/>
    <cellStyle name="Neutral 2 3" xfId="0"/>
    <cellStyle name="Neutral 2 4" xfId="0"/>
    <cellStyle name="Neutral 3" xfId="0"/>
    <cellStyle name="Neutral 3 2" xfId="0"/>
    <cellStyle name="Neutral 3 3" xfId="0"/>
    <cellStyle name="Neutral 3 4" xfId="0"/>
    <cellStyle name="Neutru" xfId="0"/>
    <cellStyle name="Neutru 2" xfId="0"/>
    <cellStyle name="Neutru 2 2" xfId="0"/>
    <cellStyle name="Neutru 3" xfId="0"/>
    <cellStyle name="Neutru 4" xfId="0"/>
    <cellStyle name="Normal 10" xfId="0"/>
    <cellStyle name="Normal 10 2" xfId="0"/>
    <cellStyle name="Normal 10 2 2" xfId="0"/>
    <cellStyle name="Normal 10 2 3" xfId="0"/>
    <cellStyle name="Normal 10 2 4" xfId="0"/>
    <cellStyle name="Normal 10 3" xfId="0"/>
    <cellStyle name="Normal 10 3 2" xfId="0"/>
    <cellStyle name="Normal 10 3 3" xfId="0"/>
    <cellStyle name="Normal 10 4" xfId="0"/>
    <cellStyle name="Normal 10 5" xfId="0"/>
    <cellStyle name="Normal 10 6" xfId="0"/>
    <cellStyle name="Normal 10 7" xfId="0"/>
    <cellStyle name="Normal 10 8" xfId="0"/>
    <cellStyle name="Normal 10 9" xfId="0"/>
    <cellStyle name="Normal 11" xfId="0"/>
    <cellStyle name="Normal 11 2" xfId="0"/>
    <cellStyle name="Normal 11 2 2" xfId="0"/>
    <cellStyle name="Normal 11 2 3" xfId="0"/>
    <cellStyle name="Normal 11 2 4" xfId="0"/>
    <cellStyle name="Normal 11 2 5" xfId="0"/>
    <cellStyle name="Normal 11 3" xfId="0"/>
    <cellStyle name="Normal 11 3 2" xfId="0"/>
    <cellStyle name="Normal 11 4" xfId="0"/>
    <cellStyle name="Normal 11 5" xfId="0"/>
    <cellStyle name="Normal 11 6" xfId="0"/>
    <cellStyle name="Normal 11 7" xfId="0"/>
    <cellStyle name="Normal 11 8" xfId="0"/>
    <cellStyle name="Normal 11 9" xfId="0"/>
    <cellStyle name="Normal 12" xfId="0"/>
    <cellStyle name="Normal 12 2" xfId="0"/>
    <cellStyle name="Normal 12 2 2" xfId="0"/>
    <cellStyle name="Normal 12 3" xfId="0"/>
    <cellStyle name="Normal 12 3 2" xfId="0"/>
    <cellStyle name="Normal 12 4" xfId="0"/>
    <cellStyle name="Normal 12 5" xfId="0"/>
    <cellStyle name="Normal 12 6" xfId="0"/>
    <cellStyle name="Normal 12 7" xfId="0"/>
    <cellStyle name="Normal 12 8" xfId="0"/>
    <cellStyle name="Normal 13" xfId="0"/>
    <cellStyle name="Normal 13 10" xfId="0"/>
    <cellStyle name="Normal 13 10 2" xfId="0"/>
    <cellStyle name="Normal 13 10 2 2" xfId="0"/>
    <cellStyle name="Normal 13 10 3" xfId="0"/>
    <cellStyle name="Normal 13 11" xfId="0"/>
    <cellStyle name="Normal 13 11 2" xfId="0"/>
    <cellStyle name="Normal 13 12" xfId="0"/>
    <cellStyle name="Normal 13 13" xfId="0"/>
    <cellStyle name="Normal 13 14" xfId="0"/>
    <cellStyle name="Normal 13 15" xfId="0"/>
    <cellStyle name="Normal 13 16" xfId="0"/>
    <cellStyle name="Normal 13 17" xfId="0"/>
    <cellStyle name="Normal 13 18" xfId="0"/>
    <cellStyle name="Normal 13 2" xfId="0"/>
    <cellStyle name="Normal 13 2 10" xfId="0"/>
    <cellStyle name="Normal 13 2 10 2" xfId="0"/>
    <cellStyle name="Normal 13 2 11" xfId="0"/>
    <cellStyle name="Normal 13 2 12" xfId="0"/>
    <cellStyle name="Normal 13 2 2" xfId="0"/>
    <cellStyle name="Normal 13 2 2 10" xfId="0"/>
    <cellStyle name="Normal 13 2 2 2" xfId="0"/>
    <cellStyle name="Normal 13 2 2 2 2" xfId="0"/>
    <cellStyle name="Normal 13 2 2 2 2 2" xfId="0"/>
    <cellStyle name="Normal 13 2 2 2 2 2 2" xfId="0"/>
    <cellStyle name="Normal 13 2 2 2 2 2 2 2" xfId="0"/>
    <cellStyle name="Normal 13 2 2 2 2 2 2 2 2" xfId="0"/>
    <cellStyle name="Normal 13 2 2 2 2 2 2 2 2 2" xfId="0"/>
    <cellStyle name="Normal 13 2 2 2 2 2 2 2 2 2 2" xfId="0"/>
    <cellStyle name="Normal 13 2 2 2 2 2 2 2 2 2 2 2" xfId="0"/>
    <cellStyle name="Normal 13 2 2 2 2 2 2 2 2 2 3" xfId="0"/>
    <cellStyle name="Normal 13 2 2 2 2 2 2 2 2 3" xfId="0"/>
    <cellStyle name="Normal 13 2 2 2 2 2 2 2 2 3 2" xfId="0"/>
    <cellStyle name="Normal 13 2 2 2 2 2 2 2 2 4" xfId="0"/>
    <cellStyle name="Normal 13 2 2 2 2 2 2 2 3" xfId="0"/>
    <cellStyle name="Normal 13 2 2 2 2 2 2 2 3 2" xfId="0"/>
    <cellStyle name="Normal 13 2 2 2 2 2 2 2 3 2 2" xfId="0"/>
    <cellStyle name="Normal 13 2 2 2 2 2 2 2 3 3" xfId="0"/>
    <cellStyle name="Normal 13 2 2 2 2 2 2 2 4" xfId="0"/>
    <cellStyle name="Normal 13 2 2 2 2 2 2 2 4 2" xfId="0"/>
    <cellStyle name="Normal 13 2 2 2 2 2 2 2 5" xfId="0"/>
    <cellStyle name="Normal 13 2 2 2 2 2 2 3" xfId="0"/>
    <cellStyle name="Normal 13 2 2 2 2 2 2 3 2" xfId="0"/>
    <cellStyle name="Normal 13 2 2 2 2 2 2 3 2 2" xfId="0"/>
    <cellStyle name="Normal 13 2 2 2 2 2 2 3 2 2 2" xfId="0"/>
    <cellStyle name="Normal 13 2 2 2 2 2 2 3 2 3" xfId="0"/>
    <cellStyle name="Normal 13 2 2 2 2 2 2 3 3" xfId="0"/>
    <cellStyle name="Normal 13 2 2 2 2 2 2 3 3 2" xfId="0"/>
    <cellStyle name="Normal 13 2 2 2 2 2 2 3 4" xfId="0"/>
    <cellStyle name="Normal 13 2 2 2 2 2 2 4" xfId="0"/>
    <cellStyle name="Normal 13 2 2 2 2 2 2 4 2" xfId="0"/>
    <cellStyle name="Normal 13 2 2 2 2 2 2 4 2 2" xfId="0"/>
    <cellStyle name="Normal 13 2 2 2 2 2 2 4 3" xfId="0"/>
    <cellStyle name="Normal 13 2 2 2 2 2 2 5" xfId="0"/>
    <cellStyle name="Normal 13 2 2 2 2 2 2 5 2" xfId="0"/>
    <cellStyle name="Normal 13 2 2 2 2 2 2 6" xfId="0"/>
    <cellStyle name="Normal 13 2 2 2 2 2 3" xfId="0"/>
    <cellStyle name="Normal 13 2 2 2 2 2 3 2" xfId="0"/>
    <cellStyle name="Normal 13 2 2 2 2 2 3 2 2" xfId="0"/>
    <cellStyle name="Normal 13 2 2 2 2 2 3 2 2 2" xfId="0"/>
    <cellStyle name="Normal 13 2 2 2 2 2 3 2 2 2 2" xfId="0"/>
    <cellStyle name="Normal 13 2 2 2 2 2 3 2 2 3" xfId="0"/>
    <cellStyle name="Normal 13 2 2 2 2 2 3 2 3" xfId="0"/>
    <cellStyle name="Normal 13 2 2 2 2 2 3 2 3 2" xfId="0"/>
    <cellStyle name="Normal 13 2 2 2 2 2 3 2 4" xfId="0"/>
    <cellStyle name="Normal 13 2 2 2 2 2 3 3" xfId="0"/>
    <cellStyle name="Normal 13 2 2 2 2 2 3 3 2" xfId="0"/>
    <cellStyle name="Normal 13 2 2 2 2 2 3 3 2 2" xfId="0"/>
    <cellStyle name="Normal 13 2 2 2 2 2 3 3 3" xfId="0"/>
    <cellStyle name="Normal 13 2 2 2 2 2 3 4" xfId="0"/>
    <cellStyle name="Normal 13 2 2 2 2 2 3 4 2" xfId="0"/>
    <cellStyle name="Normal 13 2 2 2 2 2 3 5" xfId="0"/>
    <cellStyle name="Normal 13 2 2 2 2 2 4" xfId="0"/>
    <cellStyle name="Normal 13 2 2 2 2 2 4 2" xfId="0"/>
    <cellStyle name="Normal 13 2 2 2 2 2 4 2 2" xfId="0"/>
    <cellStyle name="Normal 13 2 2 2 2 2 4 2 2 2" xfId="0"/>
    <cellStyle name="Normal 13 2 2 2 2 2 4 2 3" xfId="0"/>
    <cellStyle name="Normal 13 2 2 2 2 2 4 3" xfId="0"/>
    <cellStyle name="Normal 13 2 2 2 2 2 4 3 2" xfId="0"/>
    <cellStyle name="Normal 13 2 2 2 2 2 4 4" xfId="0"/>
    <cellStyle name="Normal 13 2 2 2 2 2 5" xfId="0"/>
    <cellStyle name="Normal 13 2 2 2 2 2 5 2" xfId="0"/>
    <cellStyle name="Normal 13 2 2 2 2 2 5 2 2" xfId="0"/>
    <cellStyle name="Normal 13 2 2 2 2 2 5 3" xfId="0"/>
    <cellStyle name="Normal 13 2 2 2 2 2 6" xfId="0"/>
    <cellStyle name="Normal 13 2 2 2 2 2 6 2" xfId="0"/>
    <cellStyle name="Normal 13 2 2 2 2 2 7" xfId="0"/>
    <cellStyle name="Normal 13 2 2 2 2 3" xfId="0"/>
    <cellStyle name="Normal 13 2 2 2 2 3 2" xfId="0"/>
    <cellStyle name="Normal 13 2 2 2 2 3 2 2" xfId="0"/>
    <cellStyle name="Normal 13 2 2 2 2 3 2 2 2" xfId="0"/>
    <cellStyle name="Normal 13 2 2 2 2 3 2 2 2 2" xfId="0"/>
    <cellStyle name="Normal 13 2 2 2 2 3 2 2 2 2 2" xfId="0"/>
    <cellStyle name="Normal 13 2 2 2 2 3 2 2 2 3" xfId="0"/>
    <cellStyle name="Normal 13 2 2 2 2 3 2 2 3" xfId="0"/>
    <cellStyle name="Normal 13 2 2 2 2 3 2 2 3 2" xfId="0"/>
    <cellStyle name="Normal 13 2 2 2 2 3 2 2 4" xfId="0"/>
    <cellStyle name="Normal 13 2 2 2 2 3 2 3" xfId="0"/>
    <cellStyle name="Normal 13 2 2 2 2 3 2 3 2" xfId="0"/>
    <cellStyle name="Normal 13 2 2 2 2 3 2 3 2 2" xfId="0"/>
    <cellStyle name="Normal 13 2 2 2 2 3 2 3 3" xfId="0"/>
    <cellStyle name="Normal 13 2 2 2 2 3 2 4" xfId="0"/>
    <cellStyle name="Normal 13 2 2 2 2 3 2 4 2" xfId="0"/>
    <cellStyle name="Normal 13 2 2 2 2 3 2 5" xfId="0"/>
    <cellStyle name="Normal 13 2 2 2 2 3 3" xfId="0"/>
    <cellStyle name="Normal 13 2 2 2 2 3 3 2" xfId="0"/>
    <cellStyle name="Normal 13 2 2 2 2 3 3 2 2" xfId="0"/>
    <cellStyle name="Normal 13 2 2 2 2 3 3 2 2 2" xfId="0"/>
    <cellStyle name="Normal 13 2 2 2 2 3 3 2 3" xfId="0"/>
    <cellStyle name="Normal 13 2 2 2 2 3 3 3" xfId="0"/>
    <cellStyle name="Normal 13 2 2 2 2 3 3 3 2" xfId="0"/>
    <cellStyle name="Normal 13 2 2 2 2 3 3 4" xfId="0"/>
    <cellStyle name="Normal 13 2 2 2 2 3 4" xfId="0"/>
    <cellStyle name="Normal 13 2 2 2 2 3 4 2" xfId="0"/>
    <cellStyle name="Normal 13 2 2 2 2 3 4 2 2" xfId="0"/>
    <cellStyle name="Normal 13 2 2 2 2 3 4 3" xfId="0"/>
    <cellStyle name="Normal 13 2 2 2 2 3 5" xfId="0"/>
    <cellStyle name="Normal 13 2 2 2 2 3 5 2" xfId="0"/>
    <cellStyle name="Normal 13 2 2 2 2 3 6" xfId="0"/>
    <cellStyle name="Normal 13 2 2 2 2 4" xfId="0"/>
    <cellStyle name="Normal 13 2 2 2 2 4 2" xfId="0"/>
    <cellStyle name="Normal 13 2 2 2 2 4 2 2" xfId="0"/>
    <cellStyle name="Normal 13 2 2 2 2 4 2 2 2" xfId="0"/>
    <cellStyle name="Normal 13 2 2 2 2 4 2 2 2 2" xfId="0"/>
    <cellStyle name="Normal 13 2 2 2 2 4 2 2 3" xfId="0"/>
    <cellStyle name="Normal 13 2 2 2 2 4 2 3" xfId="0"/>
    <cellStyle name="Normal 13 2 2 2 2 4 2 3 2" xfId="0"/>
    <cellStyle name="Normal 13 2 2 2 2 4 2 4" xfId="0"/>
    <cellStyle name="Normal 13 2 2 2 2 4 3" xfId="0"/>
    <cellStyle name="Normal 13 2 2 2 2 4 3 2" xfId="0"/>
    <cellStyle name="Normal 13 2 2 2 2 4 3 2 2" xfId="0"/>
    <cellStyle name="Normal 13 2 2 2 2 4 3 3" xfId="0"/>
    <cellStyle name="Normal 13 2 2 2 2 4 4" xfId="0"/>
    <cellStyle name="Normal 13 2 2 2 2 4 4 2" xfId="0"/>
    <cellStyle name="Normal 13 2 2 2 2 4 5" xfId="0"/>
    <cellStyle name="Normal 13 2 2 2 2 5" xfId="0"/>
    <cellStyle name="Normal 13 2 2 2 2 5 2" xfId="0"/>
    <cellStyle name="Normal 13 2 2 2 2 5 2 2" xfId="0"/>
    <cellStyle name="Normal 13 2 2 2 2 5 2 2 2" xfId="0"/>
    <cellStyle name="Normal 13 2 2 2 2 5 2 3" xfId="0"/>
    <cellStyle name="Normal 13 2 2 2 2 5 3" xfId="0"/>
    <cellStyle name="Normal 13 2 2 2 2 5 3 2" xfId="0"/>
    <cellStyle name="Normal 13 2 2 2 2 5 4" xfId="0"/>
    <cellStyle name="Normal 13 2 2 2 2 6" xfId="0"/>
    <cellStyle name="Normal 13 2 2 2 2 6 2" xfId="0"/>
    <cellStyle name="Normal 13 2 2 2 2 6 2 2" xfId="0"/>
    <cellStyle name="Normal 13 2 2 2 2 6 3" xfId="0"/>
    <cellStyle name="Normal 13 2 2 2 2 7" xfId="0"/>
    <cellStyle name="Normal 13 2 2 2 2 7 2" xfId="0"/>
    <cellStyle name="Normal 13 2 2 2 2 8" xfId="0"/>
    <cellStyle name="Normal 13 2 2 2 3" xfId="0"/>
    <cellStyle name="Normal 13 2 2 2 3 2" xfId="0"/>
    <cellStyle name="Normal 13 2 2 2 3 2 2" xfId="0"/>
    <cellStyle name="Normal 13 2 2 2 3 2 2 2" xfId="0"/>
    <cellStyle name="Normal 13 2 2 2 3 2 2 2 2" xfId="0"/>
    <cellStyle name="Normal 13 2 2 2 3 2 2 2 2 2" xfId="0"/>
    <cellStyle name="Normal 13 2 2 2 3 2 2 2 2 2 2" xfId="0"/>
    <cellStyle name="Normal 13 2 2 2 3 2 2 2 2 3" xfId="0"/>
    <cellStyle name="Normal 13 2 2 2 3 2 2 2 3" xfId="0"/>
    <cellStyle name="Normal 13 2 2 2 3 2 2 2 3 2" xfId="0"/>
    <cellStyle name="Normal 13 2 2 2 3 2 2 2 4" xfId="0"/>
    <cellStyle name="Normal 13 2 2 2 3 2 2 3" xfId="0"/>
    <cellStyle name="Normal 13 2 2 2 3 2 2 3 2" xfId="0"/>
    <cellStyle name="Normal 13 2 2 2 3 2 2 3 2 2" xfId="0"/>
    <cellStyle name="Normal 13 2 2 2 3 2 2 3 3" xfId="0"/>
    <cellStyle name="Normal 13 2 2 2 3 2 2 4" xfId="0"/>
    <cellStyle name="Normal 13 2 2 2 3 2 2 4 2" xfId="0"/>
    <cellStyle name="Normal 13 2 2 2 3 2 2 5" xfId="0"/>
    <cellStyle name="Normal 13 2 2 2 3 2 3" xfId="0"/>
    <cellStyle name="Normal 13 2 2 2 3 2 3 2" xfId="0"/>
    <cellStyle name="Normal 13 2 2 2 3 2 3 2 2" xfId="0"/>
    <cellStyle name="Normal 13 2 2 2 3 2 3 2 2 2" xfId="0"/>
    <cellStyle name="Normal 13 2 2 2 3 2 3 2 3" xfId="0"/>
    <cellStyle name="Normal 13 2 2 2 3 2 3 3" xfId="0"/>
    <cellStyle name="Normal 13 2 2 2 3 2 3 3 2" xfId="0"/>
    <cellStyle name="Normal 13 2 2 2 3 2 3 4" xfId="0"/>
    <cellStyle name="Normal 13 2 2 2 3 2 4" xfId="0"/>
    <cellStyle name="Normal 13 2 2 2 3 2 4 2" xfId="0"/>
    <cellStyle name="Normal 13 2 2 2 3 2 4 2 2" xfId="0"/>
    <cellStyle name="Normal 13 2 2 2 3 2 4 3" xfId="0"/>
    <cellStyle name="Normal 13 2 2 2 3 2 5" xfId="0"/>
    <cellStyle name="Normal 13 2 2 2 3 2 5 2" xfId="0"/>
    <cellStyle name="Normal 13 2 2 2 3 2 6" xfId="0"/>
    <cellStyle name="Normal 13 2 2 2 3 3" xfId="0"/>
    <cellStyle name="Normal 13 2 2 2 3 3 2" xfId="0"/>
    <cellStyle name="Normal 13 2 2 2 3 3 2 2" xfId="0"/>
    <cellStyle name="Normal 13 2 2 2 3 3 2 2 2" xfId="0"/>
    <cellStyle name="Normal 13 2 2 2 3 3 2 2 2 2" xfId="0"/>
    <cellStyle name="Normal 13 2 2 2 3 3 2 2 3" xfId="0"/>
    <cellStyle name="Normal 13 2 2 2 3 3 2 3" xfId="0"/>
    <cellStyle name="Normal 13 2 2 2 3 3 2 3 2" xfId="0"/>
    <cellStyle name="Normal 13 2 2 2 3 3 2 4" xfId="0"/>
    <cellStyle name="Normal 13 2 2 2 3 3 3" xfId="0"/>
    <cellStyle name="Normal 13 2 2 2 3 3 3 2" xfId="0"/>
    <cellStyle name="Normal 13 2 2 2 3 3 3 2 2" xfId="0"/>
    <cellStyle name="Normal 13 2 2 2 3 3 3 3" xfId="0"/>
    <cellStyle name="Normal 13 2 2 2 3 3 4" xfId="0"/>
    <cellStyle name="Normal 13 2 2 2 3 3 4 2" xfId="0"/>
    <cellStyle name="Normal 13 2 2 2 3 3 5" xfId="0"/>
    <cellStyle name="Normal 13 2 2 2 3 4" xfId="0"/>
    <cellStyle name="Normal 13 2 2 2 3 4 2" xfId="0"/>
    <cellStyle name="Normal 13 2 2 2 3 4 2 2" xfId="0"/>
    <cellStyle name="Normal 13 2 2 2 3 4 2 2 2" xfId="0"/>
    <cellStyle name="Normal 13 2 2 2 3 4 2 3" xfId="0"/>
    <cellStyle name="Normal 13 2 2 2 3 4 3" xfId="0"/>
    <cellStyle name="Normal 13 2 2 2 3 4 3 2" xfId="0"/>
    <cellStyle name="Normal 13 2 2 2 3 4 4" xfId="0"/>
    <cellStyle name="Normal 13 2 2 2 3 5" xfId="0"/>
    <cellStyle name="Normal 13 2 2 2 3 5 2" xfId="0"/>
    <cellStyle name="Normal 13 2 2 2 3 5 2 2" xfId="0"/>
    <cellStyle name="Normal 13 2 2 2 3 5 3" xfId="0"/>
    <cellStyle name="Normal 13 2 2 2 3 6" xfId="0"/>
    <cellStyle name="Normal 13 2 2 2 3 6 2" xfId="0"/>
    <cellStyle name="Normal 13 2 2 2 3 7" xfId="0"/>
    <cellStyle name="Normal 13 2 2 2 4" xfId="0"/>
    <cellStyle name="Normal 13 2 2 2 4 2" xfId="0"/>
    <cellStyle name="Normal 13 2 2 2 4 2 2" xfId="0"/>
    <cellStyle name="Normal 13 2 2 2 4 2 2 2" xfId="0"/>
    <cellStyle name="Normal 13 2 2 2 4 2 2 2 2" xfId="0"/>
    <cellStyle name="Normal 13 2 2 2 4 2 2 2 2 2" xfId="0"/>
    <cellStyle name="Normal 13 2 2 2 4 2 2 2 3" xfId="0"/>
    <cellStyle name="Normal 13 2 2 2 4 2 2 3" xfId="0"/>
    <cellStyle name="Normal 13 2 2 2 4 2 2 3 2" xfId="0"/>
    <cellStyle name="Normal 13 2 2 2 4 2 2 4" xfId="0"/>
    <cellStyle name="Normal 13 2 2 2 4 2 3" xfId="0"/>
    <cellStyle name="Normal 13 2 2 2 4 2 3 2" xfId="0"/>
    <cellStyle name="Normal 13 2 2 2 4 2 3 2 2" xfId="0"/>
    <cellStyle name="Normal 13 2 2 2 4 2 3 3" xfId="0"/>
    <cellStyle name="Normal 13 2 2 2 4 2 4" xfId="0"/>
    <cellStyle name="Normal 13 2 2 2 4 2 4 2" xfId="0"/>
    <cellStyle name="Normal 13 2 2 2 4 2 5" xfId="0"/>
    <cellStyle name="Normal 13 2 2 2 4 3" xfId="0"/>
    <cellStyle name="Normal 13 2 2 2 4 3 2" xfId="0"/>
    <cellStyle name="Normal 13 2 2 2 4 3 2 2" xfId="0"/>
    <cellStyle name="Normal 13 2 2 2 4 3 2 2 2" xfId="0"/>
    <cellStyle name="Normal 13 2 2 2 4 3 2 3" xfId="0"/>
    <cellStyle name="Normal 13 2 2 2 4 3 3" xfId="0"/>
    <cellStyle name="Normal 13 2 2 2 4 3 3 2" xfId="0"/>
    <cellStyle name="Normal 13 2 2 2 4 3 4" xfId="0"/>
    <cellStyle name="Normal 13 2 2 2 4 4" xfId="0"/>
    <cellStyle name="Normal 13 2 2 2 4 4 2" xfId="0"/>
    <cellStyle name="Normal 13 2 2 2 4 4 2 2" xfId="0"/>
    <cellStyle name="Normal 13 2 2 2 4 4 3" xfId="0"/>
    <cellStyle name="Normal 13 2 2 2 4 5" xfId="0"/>
    <cellStyle name="Normal 13 2 2 2 4 5 2" xfId="0"/>
    <cellStyle name="Normal 13 2 2 2 4 6" xfId="0"/>
    <cellStyle name="Normal 13 2 2 2 5" xfId="0"/>
    <cellStyle name="Normal 13 2 2 2 5 2" xfId="0"/>
    <cellStyle name="Normal 13 2 2 2 5 2 2" xfId="0"/>
    <cellStyle name="Normal 13 2 2 2 5 2 2 2" xfId="0"/>
    <cellStyle name="Normal 13 2 2 2 5 2 2 2 2" xfId="0"/>
    <cellStyle name="Normal 13 2 2 2 5 2 2 3" xfId="0"/>
    <cellStyle name="Normal 13 2 2 2 5 2 3" xfId="0"/>
    <cellStyle name="Normal 13 2 2 2 5 2 3 2" xfId="0"/>
    <cellStyle name="Normal 13 2 2 2 5 2 4" xfId="0"/>
    <cellStyle name="Normal 13 2 2 2 5 3" xfId="0"/>
    <cellStyle name="Normal 13 2 2 2 5 3 2" xfId="0"/>
    <cellStyle name="Normal 13 2 2 2 5 3 2 2" xfId="0"/>
    <cellStyle name="Normal 13 2 2 2 5 3 3" xfId="0"/>
    <cellStyle name="Normal 13 2 2 2 5 4" xfId="0"/>
    <cellStyle name="Normal 13 2 2 2 5 4 2" xfId="0"/>
    <cellStyle name="Normal 13 2 2 2 5 5" xfId="0"/>
    <cellStyle name="Normal 13 2 2 2 6" xfId="0"/>
    <cellStyle name="Normal 13 2 2 2 6 2" xfId="0"/>
    <cellStyle name="Normal 13 2 2 2 6 2 2" xfId="0"/>
    <cellStyle name="Normal 13 2 2 2 6 2 2 2" xfId="0"/>
    <cellStyle name="Normal 13 2 2 2 6 2 3" xfId="0"/>
    <cellStyle name="Normal 13 2 2 2 6 3" xfId="0"/>
    <cellStyle name="Normal 13 2 2 2 6 3 2" xfId="0"/>
    <cellStyle name="Normal 13 2 2 2 6 4" xfId="0"/>
    <cellStyle name="Normal 13 2 2 2 7" xfId="0"/>
    <cellStyle name="Normal 13 2 2 2 7 2" xfId="0"/>
    <cellStyle name="Normal 13 2 2 2 7 2 2" xfId="0"/>
    <cellStyle name="Normal 13 2 2 2 7 3" xfId="0"/>
    <cellStyle name="Normal 13 2 2 2 8" xfId="0"/>
    <cellStyle name="Normal 13 2 2 2 8 2" xfId="0"/>
    <cellStyle name="Normal 13 2 2 2 9" xfId="0"/>
    <cellStyle name="Normal 13 2 2 3" xfId="0"/>
    <cellStyle name="Normal 13 2 2 3 2" xfId="0"/>
    <cellStyle name="Normal 13 2 2 3 2 2" xfId="0"/>
    <cellStyle name="Normal 13 2 2 3 2 2 2" xfId="0"/>
    <cellStyle name="Normal 13 2 2 3 2 2 2 2" xfId="0"/>
    <cellStyle name="Normal 13 2 2 3 2 2 2 2 2" xfId="0"/>
    <cellStyle name="Normal 13 2 2 3 2 2 2 2 2 2" xfId="0"/>
    <cellStyle name="Normal 13 2 2 3 2 2 2 2 2 2 2" xfId="0"/>
    <cellStyle name="Normal 13 2 2 3 2 2 2 2 2 3" xfId="0"/>
    <cellStyle name="Normal 13 2 2 3 2 2 2 2 3" xfId="0"/>
    <cellStyle name="Normal 13 2 2 3 2 2 2 2 3 2" xfId="0"/>
    <cellStyle name="Normal 13 2 2 3 2 2 2 2 4" xfId="0"/>
    <cellStyle name="Normal 13 2 2 3 2 2 2 3" xfId="0"/>
    <cellStyle name="Normal 13 2 2 3 2 2 2 3 2" xfId="0"/>
    <cellStyle name="Normal 13 2 2 3 2 2 2 3 2 2" xfId="0"/>
    <cellStyle name="Normal 13 2 2 3 2 2 2 3 3" xfId="0"/>
    <cellStyle name="Normal 13 2 2 3 2 2 2 4" xfId="0"/>
    <cellStyle name="Normal 13 2 2 3 2 2 2 4 2" xfId="0"/>
    <cellStyle name="Normal 13 2 2 3 2 2 2 5" xfId="0"/>
    <cellStyle name="Normal 13 2 2 3 2 2 3" xfId="0"/>
    <cellStyle name="Normal 13 2 2 3 2 2 3 2" xfId="0"/>
    <cellStyle name="Normal 13 2 2 3 2 2 3 2 2" xfId="0"/>
    <cellStyle name="Normal 13 2 2 3 2 2 3 2 2 2" xfId="0"/>
    <cellStyle name="Normal 13 2 2 3 2 2 3 2 3" xfId="0"/>
    <cellStyle name="Normal 13 2 2 3 2 2 3 3" xfId="0"/>
    <cellStyle name="Normal 13 2 2 3 2 2 3 3 2" xfId="0"/>
    <cellStyle name="Normal 13 2 2 3 2 2 3 4" xfId="0"/>
    <cellStyle name="Normal 13 2 2 3 2 2 4" xfId="0"/>
    <cellStyle name="Normal 13 2 2 3 2 2 4 2" xfId="0"/>
    <cellStyle name="Normal 13 2 2 3 2 2 4 2 2" xfId="0"/>
    <cellStyle name="Normal 13 2 2 3 2 2 4 3" xfId="0"/>
    <cellStyle name="Normal 13 2 2 3 2 2 5" xfId="0"/>
    <cellStyle name="Normal 13 2 2 3 2 2 5 2" xfId="0"/>
    <cellStyle name="Normal 13 2 2 3 2 2 6" xfId="0"/>
    <cellStyle name="Normal 13 2 2 3 2 3" xfId="0"/>
    <cellStyle name="Normal 13 2 2 3 2 3 2" xfId="0"/>
    <cellStyle name="Normal 13 2 2 3 2 3 2 2" xfId="0"/>
    <cellStyle name="Normal 13 2 2 3 2 3 2 2 2" xfId="0"/>
    <cellStyle name="Normal 13 2 2 3 2 3 2 2 2 2" xfId="0"/>
    <cellStyle name="Normal 13 2 2 3 2 3 2 2 3" xfId="0"/>
    <cellStyle name="Normal 13 2 2 3 2 3 2 3" xfId="0"/>
    <cellStyle name="Normal 13 2 2 3 2 3 2 3 2" xfId="0"/>
    <cellStyle name="Normal 13 2 2 3 2 3 2 4" xfId="0"/>
    <cellStyle name="Normal 13 2 2 3 2 3 3" xfId="0"/>
    <cellStyle name="Normal 13 2 2 3 2 3 3 2" xfId="0"/>
    <cellStyle name="Normal 13 2 2 3 2 3 3 2 2" xfId="0"/>
    <cellStyle name="Normal 13 2 2 3 2 3 3 3" xfId="0"/>
    <cellStyle name="Normal 13 2 2 3 2 3 4" xfId="0"/>
    <cellStyle name="Normal 13 2 2 3 2 3 4 2" xfId="0"/>
    <cellStyle name="Normal 13 2 2 3 2 3 5" xfId="0"/>
    <cellStyle name="Normal 13 2 2 3 2 4" xfId="0"/>
    <cellStyle name="Normal 13 2 2 3 2 4 2" xfId="0"/>
    <cellStyle name="Normal 13 2 2 3 2 4 2 2" xfId="0"/>
    <cellStyle name="Normal 13 2 2 3 2 4 2 2 2" xfId="0"/>
    <cellStyle name="Normal 13 2 2 3 2 4 2 3" xfId="0"/>
    <cellStyle name="Normal 13 2 2 3 2 4 3" xfId="0"/>
    <cellStyle name="Normal 13 2 2 3 2 4 3 2" xfId="0"/>
    <cellStyle name="Normal 13 2 2 3 2 4 4" xfId="0"/>
    <cellStyle name="Normal 13 2 2 3 2 5" xfId="0"/>
    <cellStyle name="Normal 13 2 2 3 2 5 2" xfId="0"/>
    <cellStyle name="Normal 13 2 2 3 2 5 2 2" xfId="0"/>
    <cellStyle name="Normal 13 2 2 3 2 5 3" xfId="0"/>
    <cellStyle name="Normal 13 2 2 3 2 6" xfId="0"/>
    <cellStyle name="Normal 13 2 2 3 2 6 2" xfId="0"/>
    <cellStyle name="Normal 13 2 2 3 2 7" xfId="0"/>
    <cellStyle name="Normal 13 2 2 3 3" xfId="0"/>
    <cellStyle name="Normal 13 2 2 3 3 2" xfId="0"/>
    <cellStyle name="Normal 13 2 2 3 3 2 2" xfId="0"/>
    <cellStyle name="Normal 13 2 2 3 3 2 2 2" xfId="0"/>
    <cellStyle name="Normal 13 2 2 3 3 2 2 2 2" xfId="0"/>
    <cellStyle name="Normal 13 2 2 3 3 2 2 2 2 2" xfId="0"/>
    <cellStyle name="Normal 13 2 2 3 3 2 2 2 3" xfId="0"/>
    <cellStyle name="Normal 13 2 2 3 3 2 2 3" xfId="0"/>
    <cellStyle name="Normal 13 2 2 3 3 2 2 3 2" xfId="0"/>
    <cellStyle name="Normal 13 2 2 3 3 2 2 4" xfId="0"/>
    <cellStyle name="Normal 13 2 2 3 3 2 3" xfId="0"/>
    <cellStyle name="Normal 13 2 2 3 3 2 3 2" xfId="0"/>
    <cellStyle name="Normal 13 2 2 3 3 2 3 2 2" xfId="0"/>
    <cellStyle name="Normal 13 2 2 3 3 2 3 3" xfId="0"/>
    <cellStyle name="Normal 13 2 2 3 3 2 4" xfId="0"/>
    <cellStyle name="Normal 13 2 2 3 3 2 4 2" xfId="0"/>
    <cellStyle name="Normal 13 2 2 3 3 2 5" xfId="0"/>
    <cellStyle name="Normal 13 2 2 3 3 3" xfId="0"/>
    <cellStyle name="Normal 13 2 2 3 3 3 2" xfId="0"/>
    <cellStyle name="Normal 13 2 2 3 3 3 2 2" xfId="0"/>
    <cellStyle name="Normal 13 2 2 3 3 3 2 2 2" xfId="0"/>
    <cellStyle name="Normal 13 2 2 3 3 3 2 3" xfId="0"/>
    <cellStyle name="Normal 13 2 2 3 3 3 3" xfId="0"/>
    <cellStyle name="Normal 13 2 2 3 3 3 3 2" xfId="0"/>
    <cellStyle name="Normal 13 2 2 3 3 3 4" xfId="0"/>
    <cellStyle name="Normal 13 2 2 3 3 4" xfId="0"/>
    <cellStyle name="Normal 13 2 2 3 3 4 2" xfId="0"/>
    <cellStyle name="Normal 13 2 2 3 3 4 2 2" xfId="0"/>
    <cellStyle name="Normal 13 2 2 3 3 4 3" xfId="0"/>
    <cellStyle name="Normal 13 2 2 3 3 5" xfId="0"/>
    <cellStyle name="Normal 13 2 2 3 3 5 2" xfId="0"/>
    <cellStyle name="Normal 13 2 2 3 3 6" xfId="0"/>
    <cellStyle name="Normal 13 2 2 3 4" xfId="0"/>
    <cellStyle name="Normal 13 2 2 3 4 2" xfId="0"/>
    <cellStyle name="Normal 13 2 2 3 4 2 2" xfId="0"/>
    <cellStyle name="Normal 13 2 2 3 4 2 2 2" xfId="0"/>
    <cellStyle name="Normal 13 2 2 3 4 2 2 2 2" xfId="0"/>
    <cellStyle name="Normal 13 2 2 3 4 2 2 3" xfId="0"/>
    <cellStyle name="Normal 13 2 2 3 4 2 3" xfId="0"/>
    <cellStyle name="Normal 13 2 2 3 4 2 3 2" xfId="0"/>
    <cellStyle name="Normal 13 2 2 3 4 2 4" xfId="0"/>
    <cellStyle name="Normal 13 2 2 3 4 3" xfId="0"/>
    <cellStyle name="Normal 13 2 2 3 4 3 2" xfId="0"/>
    <cellStyle name="Normal 13 2 2 3 4 3 2 2" xfId="0"/>
    <cellStyle name="Normal 13 2 2 3 4 3 3" xfId="0"/>
    <cellStyle name="Normal 13 2 2 3 4 4" xfId="0"/>
    <cellStyle name="Normal 13 2 2 3 4 4 2" xfId="0"/>
    <cellStyle name="Normal 13 2 2 3 4 5" xfId="0"/>
    <cellStyle name="Normal 13 2 2 3 5" xfId="0"/>
    <cellStyle name="Normal 13 2 2 3 5 2" xfId="0"/>
    <cellStyle name="Normal 13 2 2 3 5 2 2" xfId="0"/>
    <cellStyle name="Normal 13 2 2 3 5 2 2 2" xfId="0"/>
    <cellStyle name="Normal 13 2 2 3 5 2 3" xfId="0"/>
    <cellStyle name="Normal 13 2 2 3 5 3" xfId="0"/>
    <cellStyle name="Normal 13 2 2 3 5 3 2" xfId="0"/>
    <cellStyle name="Normal 13 2 2 3 5 4" xfId="0"/>
    <cellStyle name="Normal 13 2 2 3 6" xfId="0"/>
    <cellStyle name="Normal 13 2 2 3 6 2" xfId="0"/>
    <cellStyle name="Normal 13 2 2 3 6 2 2" xfId="0"/>
    <cellStyle name="Normal 13 2 2 3 6 3" xfId="0"/>
    <cellStyle name="Normal 13 2 2 3 7" xfId="0"/>
    <cellStyle name="Normal 13 2 2 3 7 2" xfId="0"/>
    <cellStyle name="Normal 13 2 2 3 8" xfId="0"/>
    <cellStyle name="Normal 13 2 2 4" xfId="0"/>
    <cellStyle name="Normal 13 2 2 4 2" xfId="0"/>
    <cellStyle name="Normal 13 2 2 4 2 2" xfId="0"/>
    <cellStyle name="Normal 13 2 2 4 2 2 2" xfId="0"/>
    <cellStyle name="Normal 13 2 2 4 2 2 2 2" xfId="0"/>
    <cellStyle name="Normal 13 2 2 4 2 2 2 2 2" xfId="0"/>
    <cellStyle name="Normal 13 2 2 4 2 2 2 2 2 2" xfId="0"/>
    <cellStyle name="Normal 13 2 2 4 2 2 2 2 3" xfId="0"/>
    <cellStyle name="Normal 13 2 2 4 2 2 2 3" xfId="0"/>
    <cellStyle name="Normal 13 2 2 4 2 2 2 3 2" xfId="0"/>
    <cellStyle name="Normal 13 2 2 4 2 2 2 4" xfId="0"/>
    <cellStyle name="Normal 13 2 2 4 2 2 3" xfId="0"/>
    <cellStyle name="Normal 13 2 2 4 2 2 3 2" xfId="0"/>
    <cellStyle name="Normal 13 2 2 4 2 2 3 2 2" xfId="0"/>
    <cellStyle name="Normal 13 2 2 4 2 2 3 3" xfId="0"/>
    <cellStyle name="Normal 13 2 2 4 2 2 4" xfId="0"/>
    <cellStyle name="Normal 13 2 2 4 2 2 4 2" xfId="0"/>
    <cellStyle name="Normal 13 2 2 4 2 2 5" xfId="0"/>
    <cellStyle name="Normal 13 2 2 4 2 3" xfId="0"/>
    <cellStyle name="Normal 13 2 2 4 2 3 2" xfId="0"/>
    <cellStyle name="Normal 13 2 2 4 2 3 2 2" xfId="0"/>
    <cellStyle name="Normal 13 2 2 4 2 3 2 2 2" xfId="0"/>
    <cellStyle name="Normal 13 2 2 4 2 3 2 3" xfId="0"/>
    <cellStyle name="Normal 13 2 2 4 2 3 3" xfId="0"/>
    <cellStyle name="Normal 13 2 2 4 2 3 3 2" xfId="0"/>
    <cellStyle name="Normal 13 2 2 4 2 3 4" xfId="0"/>
    <cellStyle name="Normal 13 2 2 4 2 4" xfId="0"/>
    <cellStyle name="Normal 13 2 2 4 2 4 2" xfId="0"/>
    <cellStyle name="Normal 13 2 2 4 2 4 2 2" xfId="0"/>
    <cellStyle name="Normal 13 2 2 4 2 4 3" xfId="0"/>
    <cellStyle name="Normal 13 2 2 4 2 5" xfId="0"/>
    <cellStyle name="Normal 13 2 2 4 2 5 2" xfId="0"/>
    <cellStyle name="Normal 13 2 2 4 2 6" xfId="0"/>
    <cellStyle name="Normal 13 2 2 4 3" xfId="0"/>
    <cellStyle name="Normal 13 2 2 4 3 2" xfId="0"/>
    <cellStyle name="Normal 13 2 2 4 3 2 2" xfId="0"/>
    <cellStyle name="Normal 13 2 2 4 3 2 2 2" xfId="0"/>
    <cellStyle name="Normal 13 2 2 4 3 2 2 2 2" xfId="0"/>
    <cellStyle name="Normal 13 2 2 4 3 2 2 3" xfId="0"/>
    <cellStyle name="Normal 13 2 2 4 3 2 3" xfId="0"/>
    <cellStyle name="Normal 13 2 2 4 3 2 3 2" xfId="0"/>
    <cellStyle name="Normal 13 2 2 4 3 2 4" xfId="0"/>
    <cellStyle name="Normal 13 2 2 4 3 3" xfId="0"/>
    <cellStyle name="Normal 13 2 2 4 3 3 2" xfId="0"/>
    <cellStyle name="Normal 13 2 2 4 3 3 2 2" xfId="0"/>
    <cellStyle name="Normal 13 2 2 4 3 3 3" xfId="0"/>
    <cellStyle name="Normal 13 2 2 4 3 4" xfId="0"/>
    <cellStyle name="Normal 13 2 2 4 3 4 2" xfId="0"/>
    <cellStyle name="Normal 13 2 2 4 3 5" xfId="0"/>
    <cellStyle name="Normal 13 2 2 4 4" xfId="0"/>
    <cellStyle name="Normal 13 2 2 4 4 2" xfId="0"/>
    <cellStyle name="Normal 13 2 2 4 4 2 2" xfId="0"/>
    <cellStyle name="Normal 13 2 2 4 4 2 2 2" xfId="0"/>
    <cellStyle name="Normal 13 2 2 4 4 2 3" xfId="0"/>
    <cellStyle name="Normal 13 2 2 4 4 3" xfId="0"/>
    <cellStyle name="Normal 13 2 2 4 4 3 2" xfId="0"/>
    <cellStyle name="Normal 13 2 2 4 4 4" xfId="0"/>
    <cellStyle name="Normal 13 2 2 4 5" xfId="0"/>
    <cellStyle name="Normal 13 2 2 4 5 2" xfId="0"/>
    <cellStyle name="Normal 13 2 2 4 5 2 2" xfId="0"/>
    <cellStyle name="Normal 13 2 2 4 5 3" xfId="0"/>
    <cellStyle name="Normal 13 2 2 4 6" xfId="0"/>
    <cellStyle name="Normal 13 2 2 4 6 2" xfId="0"/>
    <cellStyle name="Normal 13 2 2 4 7" xfId="0"/>
    <cellStyle name="Normal 13 2 2 5" xfId="0"/>
    <cellStyle name="Normal 13 2 2 5 2" xfId="0"/>
    <cellStyle name="Normal 13 2 2 5 2 2" xfId="0"/>
    <cellStyle name="Normal 13 2 2 5 2 2 2" xfId="0"/>
    <cellStyle name="Normal 13 2 2 5 2 2 2 2" xfId="0"/>
    <cellStyle name="Normal 13 2 2 5 2 2 2 2 2" xfId="0"/>
    <cellStyle name="Normal 13 2 2 5 2 2 2 3" xfId="0"/>
    <cellStyle name="Normal 13 2 2 5 2 2 3" xfId="0"/>
    <cellStyle name="Normal 13 2 2 5 2 2 3 2" xfId="0"/>
    <cellStyle name="Normal 13 2 2 5 2 2 4" xfId="0"/>
    <cellStyle name="Normal 13 2 2 5 2 3" xfId="0"/>
    <cellStyle name="Normal 13 2 2 5 2 3 2" xfId="0"/>
    <cellStyle name="Normal 13 2 2 5 2 3 2 2" xfId="0"/>
    <cellStyle name="Normal 13 2 2 5 2 3 3" xfId="0"/>
    <cellStyle name="Normal 13 2 2 5 2 4" xfId="0"/>
    <cellStyle name="Normal 13 2 2 5 2 4 2" xfId="0"/>
    <cellStyle name="Normal 13 2 2 5 2 5" xfId="0"/>
    <cellStyle name="Normal 13 2 2 5 3" xfId="0"/>
    <cellStyle name="Normal 13 2 2 5 3 2" xfId="0"/>
    <cellStyle name="Normal 13 2 2 5 3 2 2" xfId="0"/>
    <cellStyle name="Normal 13 2 2 5 3 2 2 2" xfId="0"/>
    <cellStyle name="Normal 13 2 2 5 3 2 3" xfId="0"/>
    <cellStyle name="Normal 13 2 2 5 3 3" xfId="0"/>
    <cellStyle name="Normal 13 2 2 5 3 3 2" xfId="0"/>
    <cellStyle name="Normal 13 2 2 5 3 4" xfId="0"/>
    <cellStyle name="Normal 13 2 2 5 4" xfId="0"/>
    <cellStyle name="Normal 13 2 2 5 4 2" xfId="0"/>
    <cellStyle name="Normal 13 2 2 5 4 2 2" xfId="0"/>
    <cellStyle name="Normal 13 2 2 5 4 3" xfId="0"/>
    <cellStyle name="Normal 13 2 2 5 5" xfId="0"/>
    <cellStyle name="Normal 13 2 2 5 5 2" xfId="0"/>
    <cellStyle name="Normal 13 2 2 5 6" xfId="0"/>
    <cellStyle name="Normal 13 2 2 6" xfId="0"/>
    <cellStyle name="Normal 13 2 2 6 2" xfId="0"/>
    <cellStyle name="Normal 13 2 2 6 2 2" xfId="0"/>
    <cellStyle name="Normal 13 2 2 6 2 2 2" xfId="0"/>
    <cellStyle name="Normal 13 2 2 6 2 2 2 2" xfId="0"/>
    <cellStyle name="Normal 13 2 2 6 2 2 3" xfId="0"/>
    <cellStyle name="Normal 13 2 2 6 2 3" xfId="0"/>
    <cellStyle name="Normal 13 2 2 6 2 3 2" xfId="0"/>
    <cellStyle name="Normal 13 2 2 6 2 4" xfId="0"/>
    <cellStyle name="Normal 13 2 2 6 3" xfId="0"/>
    <cellStyle name="Normal 13 2 2 6 3 2" xfId="0"/>
    <cellStyle name="Normal 13 2 2 6 3 2 2" xfId="0"/>
    <cellStyle name="Normal 13 2 2 6 3 3" xfId="0"/>
    <cellStyle name="Normal 13 2 2 6 4" xfId="0"/>
    <cellStyle name="Normal 13 2 2 6 4 2" xfId="0"/>
    <cellStyle name="Normal 13 2 2 6 5" xfId="0"/>
    <cellStyle name="Normal 13 2 2 7" xfId="0"/>
    <cellStyle name="Normal 13 2 2 7 2" xfId="0"/>
    <cellStyle name="Normal 13 2 2 7 2 2" xfId="0"/>
    <cellStyle name="Normal 13 2 2 7 2 2 2" xfId="0"/>
    <cellStyle name="Normal 13 2 2 7 2 3" xfId="0"/>
    <cellStyle name="Normal 13 2 2 7 3" xfId="0"/>
    <cellStyle name="Normal 13 2 2 7 3 2" xfId="0"/>
    <cellStyle name="Normal 13 2 2 7 4" xfId="0"/>
    <cellStyle name="Normal 13 2 2 8" xfId="0"/>
    <cellStyle name="Normal 13 2 2 8 2" xfId="0"/>
    <cellStyle name="Normal 13 2 2 8 2 2" xfId="0"/>
    <cellStyle name="Normal 13 2 2 8 3" xfId="0"/>
    <cellStyle name="Normal 13 2 2 9" xfId="0"/>
    <cellStyle name="Normal 13 2 2 9 2" xfId="0"/>
    <cellStyle name="Normal 13 2 3" xfId="0"/>
    <cellStyle name="Normal 13 2 3 2" xfId="0"/>
    <cellStyle name="Normal 13 2 3 2 2" xfId="0"/>
    <cellStyle name="Normal 13 2 3 2 2 2" xfId="0"/>
    <cellStyle name="Normal 13 2 3 2 2 2 2" xfId="0"/>
    <cellStyle name="Normal 13 2 3 2 2 2 2 2" xfId="0"/>
    <cellStyle name="Normal 13 2 3 2 2 2 2 2 2" xfId="0"/>
    <cellStyle name="Normal 13 2 3 2 2 2 2 2 2 2" xfId="0"/>
    <cellStyle name="Normal 13 2 3 2 2 2 2 2 2 2 2" xfId="0"/>
    <cellStyle name="Normal 13 2 3 2 2 2 2 2 2 3" xfId="0"/>
    <cellStyle name="Normal 13 2 3 2 2 2 2 2 3" xfId="0"/>
    <cellStyle name="Normal 13 2 3 2 2 2 2 2 3 2" xfId="0"/>
    <cellStyle name="Normal 13 2 3 2 2 2 2 2 4" xfId="0"/>
    <cellStyle name="Normal 13 2 3 2 2 2 2 3" xfId="0"/>
    <cellStyle name="Normal 13 2 3 2 2 2 2 3 2" xfId="0"/>
    <cellStyle name="Normal 13 2 3 2 2 2 2 3 2 2" xfId="0"/>
    <cellStyle name="Normal 13 2 3 2 2 2 2 3 3" xfId="0"/>
    <cellStyle name="Normal 13 2 3 2 2 2 2 4" xfId="0"/>
    <cellStyle name="Normal 13 2 3 2 2 2 2 4 2" xfId="0"/>
    <cellStyle name="Normal 13 2 3 2 2 2 2 5" xfId="0"/>
    <cellStyle name="Normal 13 2 3 2 2 2 3" xfId="0"/>
    <cellStyle name="Normal 13 2 3 2 2 2 3 2" xfId="0"/>
    <cellStyle name="Normal 13 2 3 2 2 2 3 2 2" xfId="0"/>
    <cellStyle name="Normal 13 2 3 2 2 2 3 2 2 2" xfId="0"/>
    <cellStyle name="Normal 13 2 3 2 2 2 3 2 3" xfId="0"/>
    <cellStyle name="Normal 13 2 3 2 2 2 3 3" xfId="0"/>
    <cellStyle name="Normal 13 2 3 2 2 2 3 3 2" xfId="0"/>
    <cellStyle name="Normal 13 2 3 2 2 2 3 4" xfId="0"/>
    <cellStyle name="Normal 13 2 3 2 2 2 4" xfId="0"/>
    <cellStyle name="Normal 13 2 3 2 2 2 4 2" xfId="0"/>
    <cellStyle name="Normal 13 2 3 2 2 2 4 2 2" xfId="0"/>
    <cellStyle name="Normal 13 2 3 2 2 2 4 3" xfId="0"/>
    <cellStyle name="Normal 13 2 3 2 2 2 5" xfId="0"/>
    <cellStyle name="Normal 13 2 3 2 2 2 5 2" xfId="0"/>
    <cellStyle name="Normal 13 2 3 2 2 2 6" xfId="0"/>
    <cellStyle name="Normal 13 2 3 2 2 3" xfId="0"/>
    <cellStyle name="Normal 13 2 3 2 2 3 2" xfId="0"/>
    <cellStyle name="Normal 13 2 3 2 2 3 2 2" xfId="0"/>
    <cellStyle name="Normal 13 2 3 2 2 3 2 2 2" xfId="0"/>
    <cellStyle name="Normal 13 2 3 2 2 3 2 2 2 2" xfId="0"/>
    <cellStyle name="Normal 13 2 3 2 2 3 2 2 3" xfId="0"/>
    <cellStyle name="Normal 13 2 3 2 2 3 2 3" xfId="0"/>
    <cellStyle name="Normal 13 2 3 2 2 3 2 3 2" xfId="0"/>
    <cellStyle name="Normal 13 2 3 2 2 3 2 4" xfId="0"/>
    <cellStyle name="Normal 13 2 3 2 2 3 3" xfId="0"/>
    <cellStyle name="Normal 13 2 3 2 2 3 3 2" xfId="0"/>
    <cellStyle name="Normal 13 2 3 2 2 3 3 2 2" xfId="0"/>
    <cellStyle name="Normal 13 2 3 2 2 3 3 3" xfId="0"/>
    <cellStyle name="Normal 13 2 3 2 2 3 4" xfId="0"/>
    <cellStyle name="Normal 13 2 3 2 2 3 4 2" xfId="0"/>
    <cellStyle name="Normal 13 2 3 2 2 3 5" xfId="0"/>
    <cellStyle name="Normal 13 2 3 2 2 4" xfId="0"/>
    <cellStyle name="Normal 13 2 3 2 2 4 2" xfId="0"/>
    <cellStyle name="Normal 13 2 3 2 2 4 2 2" xfId="0"/>
    <cellStyle name="Normal 13 2 3 2 2 4 2 2 2" xfId="0"/>
    <cellStyle name="Normal 13 2 3 2 2 4 2 3" xfId="0"/>
    <cellStyle name="Normal 13 2 3 2 2 4 3" xfId="0"/>
    <cellStyle name="Normal 13 2 3 2 2 4 3 2" xfId="0"/>
    <cellStyle name="Normal 13 2 3 2 2 4 4" xfId="0"/>
    <cellStyle name="Normal 13 2 3 2 2 5" xfId="0"/>
    <cellStyle name="Normal 13 2 3 2 2 5 2" xfId="0"/>
    <cellStyle name="Normal 13 2 3 2 2 5 2 2" xfId="0"/>
    <cellStyle name="Normal 13 2 3 2 2 5 3" xfId="0"/>
    <cellStyle name="Normal 13 2 3 2 2 6" xfId="0"/>
    <cellStyle name="Normal 13 2 3 2 2 6 2" xfId="0"/>
    <cellStyle name="Normal 13 2 3 2 2 7" xfId="0"/>
    <cellStyle name="Normal 13 2 3 2 3" xfId="0"/>
    <cellStyle name="Normal 13 2 3 2 3 2" xfId="0"/>
    <cellStyle name="Normal 13 2 3 2 3 2 2" xfId="0"/>
    <cellStyle name="Normal 13 2 3 2 3 2 2 2" xfId="0"/>
    <cellStyle name="Normal 13 2 3 2 3 2 2 2 2" xfId="0"/>
    <cellStyle name="Normal 13 2 3 2 3 2 2 2 2 2" xfId="0"/>
    <cellStyle name="Normal 13 2 3 2 3 2 2 2 3" xfId="0"/>
    <cellStyle name="Normal 13 2 3 2 3 2 2 3" xfId="0"/>
    <cellStyle name="Normal 13 2 3 2 3 2 2 3 2" xfId="0"/>
    <cellStyle name="Normal 13 2 3 2 3 2 2 4" xfId="0"/>
    <cellStyle name="Normal 13 2 3 2 3 2 3" xfId="0"/>
    <cellStyle name="Normal 13 2 3 2 3 2 3 2" xfId="0"/>
    <cellStyle name="Normal 13 2 3 2 3 2 3 2 2" xfId="0"/>
    <cellStyle name="Normal 13 2 3 2 3 2 3 3" xfId="0"/>
    <cellStyle name="Normal 13 2 3 2 3 2 4" xfId="0"/>
    <cellStyle name="Normal 13 2 3 2 3 2 4 2" xfId="0"/>
    <cellStyle name="Normal 13 2 3 2 3 2 5" xfId="0"/>
    <cellStyle name="Normal 13 2 3 2 3 3" xfId="0"/>
    <cellStyle name="Normal 13 2 3 2 3 3 2" xfId="0"/>
    <cellStyle name="Normal 13 2 3 2 3 3 2 2" xfId="0"/>
    <cellStyle name="Normal 13 2 3 2 3 3 2 2 2" xfId="0"/>
    <cellStyle name="Normal 13 2 3 2 3 3 2 3" xfId="0"/>
    <cellStyle name="Normal 13 2 3 2 3 3 3" xfId="0"/>
    <cellStyle name="Normal 13 2 3 2 3 3 3 2" xfId="0"/>
    <cellStyle name="Normal 13 2 3 2 3 3 4" xfId="0"/>
    <cellStyle name="Normal 13 2 3 2 3 4" xfId="0"/>
    <cellStyle name="Normal 13 2 3 2 3 4 2" xfId="0"/>
    <cellStyle name="Normal 13 2 3 2 3 4 2 2" xfId="0"/>
    <cellStyle name="Normal 13 2 3 2 3 4 3" xfId="0"/>
    <cellStyle name="Normal 13 2 3 2 3 5" xfId="0"/>
    <cellStyle name="Normal 13 2 3 2 3 5 2" xfId="0"/>
    <cellStyle name="Normal 13 2 3 2 3 6" xfId="0"/>
    <cellStyle name="Normal 13 2 3 2 4" xfId="0"/>
    <cellStyle name="Normal 13 2 3 2 4 2" xfId="0"/>
    <cellStyle name="Normal 13 2 3 2 4 2 2" xfId="0"/>
    <cellStyle name="Normal 13 2 3 2 4 2 2 2" xfId="0"/>
    <cellStyle name="Normal 13 2 3 2 4 2 2 2 2" xfId="0"/>
    <cellStyle name="Normal 13 2 3 2 4 2 2 3" xfId="0"/>
    <cellStyle name="Normal 13 2 3 2 4 2 3" xfId="0"/>
    <cellStyle name="Normal 13 2 3 2 4 2 3 2" xfId="0"/>
    <cellStyle name="Normal 13 2 3 2 4 2 4" xfId="0"/>
    <cellStyle name="Normal 13 2 3 2 4 3" xfId="0"/>
    <cellStyle name="Normal 13 2 3 2 4 3 2" xfId="0"/>
    <cellStyle name="Normal 13 2 3 2 4 3 2 2" xfId="0"/>
    <cellStyle name="Normal 13 2 3 2 4 3 3" xfId="0"/>
    <cellStyle name="Normal 13 2 3 2 4 4" xfId="0"/>
    <cellStyle name="Normal 13 2 3 2 4 4 2" xfId="0"/>
    <cellStyle name="Normal 13 2 3 2 4 5" xfId="0"/>
    <cellStyle name="Normal 13 2 3 2 5" xfId="0"/>
    <cellStyle name="Normal 13 2 3 2 5 2" xfId="0"/>
    <cellStyle name="Normal 13 2 3 2 5 2 2" xfId="0"/>
    <cellStyle name="Normal 13 2 3 2 5 2 2 2" xfId="0"/>
    <cellStyle name="Normal 13 2 3 2 5 2 3" xfId="0"/>
    <cellStyle name="Normal 13 2 3 2 5 3" xfId="0"/>
    <cellStyle name="Normal 13 2 3 2 5 3 2" xfId="0"/>
    <cellStyle name="Normal 13 2 3 2 5 4" xfId="0"/>
    <cellStyle name="Normal 13 2 3 2 6" xfId="0"/>
    <cellStyle name="Normal 13 2 3 2 6 2" xfId="0"/>
    <cellStyle name="Normal 13 2 3 2 6 2 2" xfId="0"/>
    <cellStyle name="Normal 13 2 3 2 6 3" xfId="0"/>
    <cellStyle name="Normal 13 2 3 2 7" xfId="0"/>
    <cellStyle name="Normal 13 2 3 2 7 2" xfId="0"/>
    <cellStyle name="Normal 13 2 3 2 8" xfId="0"/>
    <cellStyle name="Normal 13 2 3 3" xfId="0"/>
    <cellStyle name="Normal 13 2 3 3 2" xfId="0"/>
    <cellStyle name="Normal 13 2 3 3 2 2" xfId="0"/>
    <cellStyle name="Normal 13 2 3 3 2 2 2" xfId="0"/>
    <cellStyle name="Normal 13 2 3 3 2 2 2 2" xfId="0"/>
    <cellStyle name="Normal 13 2 3 3 2 2 2 2 2" xfId="0"/>
    <cellStyle name="Normal 13 2 3 3 2 2 2 2 2 2" xfId="0"/>
    <cellStyle name="Normal 13 2 3 3 2 2 2 2 3" xfId="0"/>
    <cellStyle name="Normal 13 2 3 3 2 2 2 3" xfId="0"/>
    <cellStyle name="Normal 13 2 3 3 2 2 2 3 2" xfId="0"/>
    <cellStyle name="Normal 13 2 3 3 2 2 2 4" xfId="0"/>
    <cellStyle name="Normal 13 2 3 3 2 2 3" xfId="0"/>
    <cellStyle name="Normal 13 2 3 3 2 2 3 2" xfId="0"/>
    <cellStyle name="Normal 13 2 3 3 2 2 3 2 2" xfId="0"/>
    <cellStyle name="Normal 13 2 3 3 2 2 3 3" xfId="0"/>
    <cellStyle name="Normal 13 2 3 3 2 2 4" xfId="0"/>
    <cellStyle name="Normal 13 2 3 3 2 2 4 2" xfId="0"/>
    <cellStyle name="Normal 13 2 3 3 2 2 5" xfId="0"/>
    <cellStyle name="Normal 13 2 3 3 2 3" xfId="0"/>
    <cellStyle name="Normal 13 2 3 3 2 3 2" xfId="0"/>
    <cellStyle name="Normal 13 2 3 3 2 3 2 2" xfId="0"/>
    <cellStyle name="Normal 13 2 3 3 2 3 2 2 2" xfId="0"/>
    <cellStyle name="Normal 13 2 3 3 2 3 2 3" xfId="0"/>
    <cellStyle name="Normal 13 2 3 3 2 3 3" xfId="0"/>
    <cellStyle name="Normal 13 2 3 3 2 3 3 2" xfId="0"/>
    <cellStyle name="Normal 13 2 3 3 2 3 4" xfId="0"/>
    <cellStyle name="Normal 13 2 3 3 2 4" xfId="0"/>
    <cellStyle name="Normal 13 2 3 3 2 4 2" xfId="0"/>
    <cellStyle name="Normal 13 2 3 3 2 4 2 2" xfId="0"/>
    <cellStyle name="Normal 13 2 3 3 2 4 3" xfId="0"/>
    <cellStyle name="Normal 13 2 3 3 2 5" xfId="0"/>
    <cellStyle name="Normal 13 2 3 3 2 5 2" xfId="0"/>
    <cellStyle name="Normal 13 2 3 3 2 6" xfId="0"/>
    <cellStyle name="Normal 13 2 3 3 3" xfId="0"/>
    <cellStyle name="Normal 13 2 3 3 3 2" xfId="0"/>
    <cellStyle name="Normal 13 2 3 3 3 2 2" xfId="0"/>
    <cellStyle name="Normal 13 2 3 3 3 2 2 2" xfId="0"/>
    <cellStyle name="Normal 13 2 3 3 3 2 2 2 2" xfId="0"/>
    <cellStyle name="Normal 13 2 3 3 3 2 2 3" xfId="0"/>
    <cellStyle name="Normal 13 2 3 3 3 2 3" xfId="0"/>
    <cellStyle name="Normal 13 2 3 3 3 2 3 2" xfId="0"/>
    <cellStyle name="Normal 13 2 3 3 3 2 4" xfId="0"/>
    <cellStyle name="Normal 13 2 3 3 3 3" xfId="0"/>
    <cellStyle name="Normal 13 2 3 3 3 3 2" xfId="0"/>
    <cellStyle name="Normal 13 2 3 3 3 3 2 2" xfId="0"/>
    <cellStyle name="Normal 13 2 3 3 3 3 3" xfId="0"/>
    <cellStyle name="Normal 13 2 3 3 3 4" xfId="0"/>
    <cellStyle name="Normal 13 2 3 3 3 4 2" xfId="0"/>
    <cellStyle name="Normal 13 2 3 3 3 5" xfId="0"/>
    <cellStyle name="Normal 13 2 3 3 4" xfId="0"/>
    <cellStyle name="Normal 13 2 3 3 4 2" xfId="0"/>
    <cellStyle name="Normal 13 2 3 3 4 2 2" xfId="0"/>
    <cellStyle name="Normal 13 2 3 3 4 2 2 2" xfId="0"/>
    <cellStyle name="Normal 13 2 3 3 4 2 3" xfId="0"/>
    <cellStyle name="Normal 13 2 3 3 4 3" xfId="0"/>
    <cellStyle name="Normal 13 2 3 3 4 3 2" xfId="0"/>
    <cellStyle name="Normal 13 2 3 3 4 4" xfId="0"/>
    <cellStyle name="Normal 13 2 3 3 5" xfId="0"/>
    <cellStyle name="Normal 13 2 3 3 5 2" xfId="0"/>
    <cellStyle name="Normal 13 2 3 3 5 2 2" xfId="0"/>
    <cellStyle name="Normal 13 2 3 3 5 3" xfId="0"/>
    <cellStyle name="Normal 13 2 3 3 6" xfId="0"/>
    <cellStyle name="Normal 13 2 3 3 6 2" xfId="0"/>
    <cellStyle name="Normal 13 2 3 3 7" xfId="0"/>
    <cellStyle name="Normal 13 2 3 4" xfId="0"/>
    <cellStyle name="Normal 13 2 3 4 2" xfId="0"/>
    <cellStyle name="Normal 13 2 3 4 2 2" xfId="0"/>
    <cellStyle name="Normal 13 2 3 4 2 2 2" xfId="0"/>
    <cellStyle name="Normal 13 2 3 4 2 2 2 2" xfId="0"/>
    <cellStyle name="Normal 13 2 3 4 2 2 2 2 2" xfId="0"/>
    <cellStyle name="Normal 13 2 3 4 2 2 2 3" xfId="0"/>
    <cellStyle name="Normal 13 2 3 4 2 2 3" xfId="0"/>
    <cellStyle name="Normal 13 2 3 4 2 2 3 2" xfId="0"/>
    <cellStyle name="Normal 13 2 3 4 2 2 4" xfId="0"/>
    <cellStyle name="Normal 13 2 3 4 2 3" xfId="0"/>
    <cellStyle name="Normal 13 2 3 4 2 3 2" xfId="0"/>
    <cellStyle name="Normal 13 2 3 4 2 3 2 2" xfId="0"/>
    <cellStyle name="Normal 13 2 3 4 2 3 3" xfId="0"/>
    <cellStyle name="Normal 13 2 3 4 2 4" xfId="0"/>
    <cellStyle name="Normal 13 2 3 4 2 4 2" xfId="0"/>
    <cellStyle name="Normal 13 2 3 4 2 5" xfId="0"/>
    <cellStyle name="Normal 13 2 3 4 3" xfId="0"/>
    <cellStyle name="Normal 13 2 3 4 3 2" xfId="0"/>
    <cellStyle name="Normal 13 2 3 4 3 2 2" xfId="0"/>
    <cellStyle name="Normal 13 2 3 4 3 2 2 2" xfId="0"/>
    <cellStyle name="Normal 13 2 3 4 3 2 3" xfId="0"/>
    <cellStyle name="Normal 13 2 3 4 3 3" xfId="0"/>
    <cellStyle name="Normal 13 2 3 4 3 3 2" xfId="0"/>
    <cellStyle name="Normal 13 2 3 4 3 4" xfId="0"/>
    <cellStyle name="Normal 13 2 3 4 4" xfId="0"/>
    <cellStyle name="Normal 13 2 3 4 4 2" xfId="0"/>
    <cellStyle name="Normal 13 2 3 4 4 2 2" xfId="0"/>
    <cellStyle name="Normal 13 2 3 4 4 3" xfId="0"/>
    <cellStyle name="Normal 13 2 3 4 5" xfId="0"/>
    <cellStyle name="Normal 13 2 3 4 5 2" xfId="0"/>
    <cellStyle name="Normal 13 2 3 4 6" xfId="0"/>
    <cellStyle name="Normal 13 2 3 5" xfId="0"/>
    <cellStyle name="Normal 13 2 3 5 2" xfId="0"/>
    <cellStyle name="Normal 13 2 3 5 2 2" xfId="0"/>
    <cellStyle name="Normal 13 2 3 5 2 2 2" xfId="0"/>
    <cellStyle name="Normal 13 2 3 5 2 2 2 2" xfId="0"/>
    <cellStyle name="Normal 13 2 3 5 2 2 3" xfId="0"/>
    <cellStyle name="Normal 13 2 3 5 2 3" xfId="0"/>
    <cellStyle name="Normal 13 2 3 5 2 3 2" xfId="0"/>
    <cellStyle name="Normal 13 2 3 5 2 4" xfId="0"/>
    <cellStyle name="Normal 13 2 3 5 3" xfId="0"/>
    <cellStyle name="Normal 13 2 3 5 3 2" xfId="0"/>
    <cellStyle name="Normal 13 2 3 5 3 2 2" xfId="0"/>
    <cellStyle name="Normal 13 2 3 5 3 3" xfId="0"/>
    <cellStyle name="Normal 13 2 3 5 4" xfId="0"/>
    <cellStyle name="Normal 13 2 3 5 4 2" xfId="0"/>
    <cellStyle name="Normal 13 2 3 5 5" xfId="0"/>
    <cellStyle name="Normal 13 2 3 6" xfId="0"/>
    <cellStyle name="Normal 13 2 3 6 2" xfId="0"/>
    <cellStyle name="Normal 13 2 3 6 2 2" xfId="0"/>
    <cellStyle name="Normal 13 2 3 6 2 2 2" xfId="0"/>
    <cellStyle name="Normal 13 2 3 6 2 3" xfId="0"/>
    <cellStyle name="Normal 13 2 3 6 3" xfId="0"/>
    <cellStyle name="Normal 13 2 3 6 3 2" xfId="0"/>
    <cellStyle name="Normal 13 2 3 6 4" xfId="0"/>
    <cellStyle name="Normal 13 2 3 7" xfId="0"/>
    <cellStyle name="Normal 13 2 3 7 2" xfId="0"/>
    <cellStyle name="Normal 13 2 3 7 2 2" xfId="0"/>
    <cellStyle name="Normal 13 2 3 7 3" xfId="0"/>
    <cellStyle name="Normal 13 2 3 8" xfId="0"/>
    <cellStyle name="Normal 13 2 3 8 2" xfId="0"/>
    <cellStyle name="Normal 13 2 3 9" xfId="0"/>
    <cellStyle name="Normal 13 2 4" xfId="0"/>
    <cellStyle name="Normal 13 2 4 2" xfId="0"/>
    <cellStyle name="Normal 13 2 4 2 2" xfId="0"/>
    <cellStyle name="Normal 13 2 4 2 2 2" xfId="0"/>
    <cellStyle name="Normal 13 2 4 2 2 2 2" xfId="0"/>
    <cellStyle name="Normal 13 2 4 2 2 2 2 2" xfId="0"/>
    <cellStyle name="Normal 13 2 4 2 2 2 2 2 2" xfId="0"/>
    <cellStyle name="Normal 13 2 4 2 2 2 2 2 2 2" xfId="0"/>
    <cellStyle name="Normal 13 2 4 2 2 2 2 2 3" xfId="0"/>
    <cellStyle name="Normal 13 2 4 2 2 2 2 3" xfId="0"/>
    <cellStyle name="Normal 13 2 4 2 2 2 2 3 2" xfId="0"/>
    <cellStyle name="Normal 13 2 4 2 2 2 2 4" xfId="0"/>
    <cellStyle name="Normal 13 2 4 2 2 2 3" xfId="0"/>
    <cellStyle name="Normal 13 2 4 2 2 2 3 2" xfId="0"/>
    <cellStyle name="Normal 13 2 4 2 2 2 3 2 2" xfId="0"/>
    <cellStyle name="Normal 13 2 4 2 2 2 3 3" xfId="0"/>
    <cellStyle name="Normal 13 2 4 2 2 2 4" xfId="0"/>
    <cellStyle name="Normal 13 2 4 2 2 2 4 2" xfId="0"/>
    <cellStyle name="Normal 13 2 4 2 2 2 5" xfId="0"/>
    <cellStyle name="Normal 13 2 4 2 2 3" xfId="0"/>
    <cellStyle name="Normal 13 2 4 2 2 3 2" xfId="0"/>
    <cellStyle name="Normal 13 2 4 2 2 3 2 2" xfId="0"/>
    <cellStyle name="Normal 13 2 4 2 2 3 2 2 2" xfId="0"/>
    <cellStyle name="Normal 13 2 4 2 2 3 2 3" xfId="0"/>
    <cellStyle name="Normal 13 2 4 2 2 3 3" xfId="0"/>
    <cellStyle name="Normal 13 2 4 2 2 3 3 2" xfId="0"/>
    <cellStyle name="Normal 13 2 4 2 2 3 4" xfId="0"/>
    <cellStyle name="Normal 13 2 4 2 2 4" xfId="0"/>
    <cellStyle name="Normal 13 2 4 2 2 4 2" xfId="0"/>
    <cellStyle name="Normal 13 2 4 2 2 4 2 2" xfId="0"/>
    <cellStyle name="Normal 13 2 4 2 2 4 3" xfId="0"/>
    <cellStyle name="Normal 13 2 4 2 2 5" xfId="0"/>
    <cellStyle name="Normal 13 2 4 2 2 5 2" xfId="0"/>
    <cellStyle name="Normal 13 2 4 2 2 6" xfId="0"/>
    <cellStyle name="Normal 13 2 4 2 3" xfId="0"/>
    <cellStyle name="Normal 13 2 4 2 3 2" xfId="0"/>
    <cellStyle name="Normal 13 2 4 2 3 2 2" xfId="0"/>
    <cellStyle name="Normal 13 2 4 2 3 2 2 2" xfId="0"/>
    <cellStyle name="Normal 13 2 4 2 3 2 2 2 2" xfId="0"/>
    <cellStyle name="Normal 13 2 4 2 3 2 2 3" xfId="0"/>
    <cellStyle name="Normal 13 2 4 2 3 2 3" xfId="0"/>
    <cellStyle name="Normal 13 2 4 2 3 2 3 2" xfId="0"/>
    <cellStyle name="Normal 13 2 4 2 3 2 4" xfId="0"/>
    <cellStyle name="Normal 13 2 4 2 3 3" xfId="0"/>
    <cellStyle name="Normal 13 2 4 2 3 3 2" xfId="0"/>
    <cellStyle name="Normal 13 2 4 2 3 3 2 2" xfId="0"/>
    <cellStyle name="Normal 13 2 4 2 3 3 3" xfId="0"/>
    <cellStyle name="Normal 13 2 4 2 3 4" xfId="0"/>
    <cellStyle name="Normal 13 2 4 2 3 4 2" xfId="0"/>
    <cellStyle name="Normal 13 2 4 2 3 5" xfId="0"/>
    <cellStyle name="Normal 13 2 4 2 4" xfId="0"/>
    <cellStyle name="Normal 13 2 4 2 4 2" xfId="0"/>
    <cellStyle name="Normal 13 2 4 2 4 2 2" xfId="0"/>
    <cellStyle name="Normal 13 2 4 2 4 2 2 2" xfId="0"/>
    <cellStyle name="Normal 13 2 4 2 4 2 3" xfId="0"/>
    <cellStyle name="Normal 13 2 4 2 4 3" xfId="0"/>
    <cellStyle name="Normal 13 2 4 2 4 3 2" xfId="0"/>
    <cellStyle name="Normal 13 2 4 2 4 4" xfId="0"/>
    <cellStyle name="Normal 13 2 4 2 5" xfId="0"/>
    <cellStyle name="Normal 13 2 4 2 5 2" xfId="0"/>
    <cellStyle name="Normal 13 2 4 2 5 2 2" xfId="0"/>
    <cellStyle name="Normal 13 2 4 2 5 3" xfId="0"/>
    <cellStyle name="Normal 13 2 4 2 6" xfId="0"/>
    <cellStyle name="Normal 13 2 4 2 6 2" xfId="0"/>
    <cellStyle name="Normal 13 2 4 2 7" xfId="0"/>
    <cellStyle name="Normal 13 2 4 3" xfId="0"/>
    <cellStyle name="Normal 13 2 4 3 2" xfId="0"/>
    <cellStyle name="Normal 13 2 4 3 2 2" xfId="0"/>
    <cellStyle name="Normal 13 2 4 3 2 2 2" xfId="0"/>
    <cellStyle name="Normal 13 2 4 3 2 2 2 2" xfId="0"/>
    <cellStyle name="Normal 13 2 4 3 2 2 2 2 2" xfId="0"/>
    <cellStyle name="Normal 13 2 4 3 2 2 2 3" xfId="0"/>
    <cellStyle name="Normal 13 2 4 3 2 2 3" xfId="0"/>
    <cellStyle name="Normal 13 2 4 3 2 2 3 2" xfId="0"/>
    <cellStyle name="Normal 13 2 4 3 2 2 4" xfId="0"/>
    <cellStyle name="Normal 13 2 4 3 2 3" xfId="0"/>
    <cellStyle name="Normal 13 2 4 3 2 3 2" xfId="0"/>
    <cellStyle name="Normal 13 2 4 3 2 3 2 2" xfId="0"/>
    <cellStyle name="Normal 13 2 4 3 2 3 3" xfId="0"/>
    <cellStyle name="Normal 13 2 4 3 2 4" xfId="0"/>
    <cellStyle name="Normal 13 2 4 3 2 4 2" xfId="0"/>
    <cellStyle name="Normal 13 2 4 3 2 5" xfId="0"/>
    <cellStyle name="Normal 13 2 4 3 3" xfId="0"/>
    <cellStyle name="Normal 13 2 4 3 3 2" xfId="0"/>
    <cellStyle name="Normal 13 2 4 3 3 2 2" xfId="0"/>
    <cellStyle name="Normal 13 2 4 3 3 2 2 2" xfId="0"/>
    <cellStyle name="Normal 13 2 4 3 3 2 3" xfId="0"/>
    <cellStyle name="Normal 13 2 4 3 3 3" xfId="0"/>
    <cellStyle name="Normal 13 2 4 3 3 3 2" xfId="0"/>
    <cellStyle name="Normal 13 2 4 3 3 4" xfId="0"/>
    <cellStyle name="Normal 13 2 4 3 4" xfId="0"/>
    <cellStyle name="Normal 13 2 4 3 4 2" xfId="0"/>
    <cellStyle name="Normal 13 2 4 3 4 2 2" xfId="0"/>
    <cellStyle name="Normal 13 2 4 3 4 3" xfId="0"/>
    <cellStyle name="Normal 13 2 4 3 5" xfId="0"/>
    <cellStyle name="Normal 13 2 4 3 5 2" xfId="0"/>
    <cellStyle name="Normal 13 2 4 3 6" xfId="0"/>
    <cellStyle name="Normal 13 2 4 4" xfId="0"/>
    <cellStyle name="Normal 13 2 4 4 2" xfId="0"/>
    <cellStyle name="Normal 13 2 4 4 2 2" xfId="0"/>
    <cellStyle name="Normal 13 2 4 4 2 2 2" xfId="0"/>
    <cellStyle name="Normal 13 2 4 4 2 2 2 2" xfId="0"/>
    <cellStyle name="Normal 13 2 4 4 2 2 3" xfId="0"/>
    <cellStyle name="Normal 13 2 4 4 2 3" xfId="0"/>
    <cellStyle name="Normal 13 2 4 4 2 3 2" xfId="0"/>
    <cellStyle name="Normal 13 2 4 4 2 4" xfId="0"/>
    <cellStyle name="Normal 13 2 4 4 3" xfId="0"/>
    <cellStyle name="Normal 13 2 4 4 3 2" xfId="0"/>
    <cellStyle name="Normal 13 2 4 4 3 2 2" xfId="0"/>
    <cellStyle name="Normal 13 2 4 4 3 3" xfId="0"/>
    <cellStyle name="Normal 13 2 4 4 4" xfId="0"/>
    <cellStyle name="Normal 13 2 4 4 4 2" xfId="0"/>
    <cellStyle name="Normal 13 2 4 4 5" xfId="0"/>
    <cellStyle name="Normal 13 2 4 5" xfId="0"/>
    <cellStyle name="Normal 13 2 4 5 2" xfId="0"/>
    <cellStyle name="Normal 13 2 4 5 2 2" xfId="0"/>
    <cellStyle name="Normal 13 2 4 5 2 2 2" xfId="0"/>
    <cellStyle name="Normal 13 2 4 5 2 3" xfId="0"/>
    <cellStyle name="Normal 13 2 4 5 3" xfId="0"/>
    <cellStyle name="Normal 13 2 4 5 3 2" xfId="0"/>
    <cellStyle name="Normal 13 2 4 5 4" xfId="0"/>
    <cellStyle name="Normal 13 2 4 6" xfId="0"/>
    <cellStyle name="Normal 13 2 4 6 2" xfId="0"/>
    <cellStyle name="Normal 13 2 4 6 2 2" xfId="0"/>
    <cellStyle name="Normal 13 2 4 6 3" xfId="0"/>
    <cellStyle name="Normal 13 2 4 7" xfId="0"/>
    <cellStyle name="Normal 13 2 4 7 2" xfId="0"/>
    <cellStyle name="Normal 13 2 4 8" xfId="0"/>
    <cellStyle name="Normal 13 2 5" xfId="0"/>
    <cellStyle name="Normal 13 2 5 2" xfId="0"/>
    <cellStyle name="Normal 13 2 5 2 2" xfId="0"/>
    <cellStyle name="Normal 13 2 5 2 2 2" xfId="0"/>
    <cellStyle name="Normal 13 2 5 2 2 2 2" xfId="0"/>
    <cellStyle name="Normal 13 2 5 2 2 2 2 2" xfId="0"/>
    <cellStyle name="Normal 13 2 5 2 2 2 2 2 2" xfId="0"/>
    <cellStyle name="Normal 13 2 5 2 2 2 2 3" xfId="0"/>
    <cellStyle name="Normal 13 2 5 2 2 2 3" xfId="0"/>
    <cellStyle name="Normal 13 2 5 2 2 2 3 2" xfId="0"/>
    <cellStyle name="Normal 13 2 5 2 2 2 4" xfId="0"/>
    <cellStyle name="Normal 13 2 5 2 2 3" xfId="0"/>
    <cellStyle name="Normal 13 2 5 2 2 3 2" xfId="0"/>
    <cellStyle name="Normal 13 2 5 2 2 3 2 2" xfId="0"/>
    <cellStyle name="Normal 13 2 5 2 2 3 3" xfId="0"/>
    <cellStyle name="Normal 13 2 5 2 2 4" xfId="0"/>
    <cellStyle name="Normal 13 2 5 2 2 4 2" xfId="0"/>
    <cellStyle name="Normal 13 2 5 2 2 5" xfId="0"/>
    <cellStyle name="Normal 13 2 5 2 3" xfId="0"/>
    <cellStyle name="Normal 13 2 5 2 3 2" xfId="0"/>
    <cellStyle name="Normal 13 2 5 2 3 2 2" xfId="0"/>
    <cellStyle name="Normal 13 2 5 2 3 2 2 2" xfId="0"/>
    <cellStyle name="Normal 13 2 5 2 3 2 3" xfId="0"/>
    <cellStyle name="Normal 13 2 5 2 3 3" xfId="0"/>
    <cellStyle name="Normal 13 2 5 2 3 3 2" xfId="0"/>
    <cellStyle name="Normal 13 2 5 2 3 4" xfId="0"/>
    <cellStyle name="Normal 13 2 5 2 4" xfId="0"/>
    <cellStyle name="Normal 13 2 5 2 4 2" xfId="0"/>
    <cellStyle name="Normal 13 2 5 2 4 2 2" xfId="0"/>
    <cellStyle name="Normal 13 2 5 2 4 3" xfId="0"/>
    <cellStyle name="Normal 13 2 5 2 5" xfId="0"/>
    <cellStyle name="Normal 13 2 5 2 5 2" xfId="0"/>
    <cellStyle name="Normal 13 2 5 2 6" xfId="0"/>
    <cellStyle name="Normal 13 2 5 3" xfId="0"/>
    <cellStyle name="Normal 13 2 5 3 2" xfId="0"/>
    <cellStyle name="Normal 13 2 5 3 2 2" xfId="0"/>
    <cellStyle name="Normal 13 2 5 3 2 2 2" xfId="0"/>
    <cellStyle name="Normal 13 2 5 3 2 2 2 2" xfId="0"/>
    <cellStyle name="Normal 13 2 5 3 2 2 3" xfId="0"/>
    <cellStyle name="Normal 13 2 5 3 2 3" xfId="0"/>
    <cellStyle name="Normal 13 2 5 3 2 3 2" xfId="0"/>
    <cellStyle name="Normal 13 2 5 3 2 4" xfId="0"/>
    <cellStyle name="Normal 13 2 5 3 3" xfId="0"/>
    <cellStyle name="Normal 13 2 5 3 3 2" xfId="0"/>
    <cellStyle name="Normal 13 2 5 3 3 2 2" xfId="0"/>
    <cellStyle name="Normal 13 2 5 3 3 3" xfId="0"/>
    <cellStyle name="Normal 13 2 5 3 4" xfId="0"/>
    <cellStyle name="Normal 13 2 5 3 4 2" xfId="0"/>
    <cellStyle name="Normal 13 2 5 3 5" xfId="0"/>
    <cellStyle name="Normal 13 2 5 4" xfId="0"/>
    <cellStyle name="Normal 13 2 5 4 2" xfId="0"/>
    <cellStyle name="Normal 13 2 5 4 2 2" xfId="0"/>
    <cellStyle name="Normal 13 2 5 4 2 2 2" xfId="0"/>
    <cellStyle name="Normal 13 2 5 4 2 3" xfId="0"/>
    <cellStyle name="Normal 13 2 5 4 3" xfId="0"/>
    <cellStyle name="Normal 13 2 5 4 3 2" xfId="0"/>
    <cellStyle name="Normal 13 2 5 4 4" xfId="0"/>
    <cellStyle name="Normal 13 2 5 5" xfId="0"/>
    <cellStyle name="Normal 13 2 5 5 2" xfId="0"/>
    <cellStyle name="Normal 13 2 5 5 2 2" xfId="0"/>
    <cellStyle name="Normal 13 2 5 5 3" xfId="0"/>
    <cellStyle name="Normal 13 2 5 6" xfId="0"/>
    <cellStyle name="Normal 13 2 5 6 2" xfId="0"/>
    <cellStyle name="Normal 13 2 5 7" xfId="0"/>
    <cellStyle name="Normal 13 2 6" xfId="0"/>
    <cellStyle name="Normal 13 2 6 2" xfId="0"/>
    <cellStyle name="Normal 13 2 6 2 2" xfId="0"/>
    <cellStyle name="Normal 13 2 6 2 2 2" xfId="0"/>
    <cellStyle name="Normal 13 2 6 2 2 2 2" xfId="0"/>
    <cellStyle name="Normal 13 2 6 2 2 2 2 2" xfId="0"/>
    <cellStyle name="Normal 13 2 6 2 2 2 3" xfId="0"/>
    <cellStyle name="Normal 13 2 6 2 2 3" xfId="0"/>
    <cellStyle name="Normal 13 2 6 2 2 3 2" xfId="0"/>
    <cellStyle name="Normal 13 2 6 2 2 4" xfId="0"/>
    <cellStyle name="Normal 13 2 6 2 3" xfId="0"/>
    <cellStyle name="Normal 13 2 6 2 3 2" xfId="0"/>
    <cellStyle name="Normal 13 2 6 2 3 2 2" xfId="0"/>
    <cellStyle name="Normal 13 2 6 2 3 3" xfId="0"/>
    <cellStyle name="Normal 13 2 6 2 4" xfId="0"/>
    <cellStyle name="Normal 13 2 6 2 4 2" xfId="0"/>
    <cellStyle name="Normal 13 2 6 2 5" xfId="0"/>
    <cellStyle name="Normal 13 2 6 3" xfId="0"/>
    <cellStyle name="Normal 13 2 6 3 2" xfId="0"/>
    <cellStyle name="Normal 13 2 6 3 2 2" xfId="0"/>
    <cellStyle name="Normal 13 2 6 3 2 2 2" xfId="0"/>
    <cellStyle name="Normal 13 2 6 3 2 3" xfId="0"/>
    <cellStyle name="Normal 13 2 6 3 3" xfId="0"/>
    <cellStyle name="Normal 13 2 6 3 3 2" xfId="0"/>
    <cellStyle name="Normal 13 2 6 3 4" xfId="0"/>
    <cellStyle name="Normal 13 2 6 4" xfId="0"/>
    <cellStyle name="Normal 13 2 6 4 2" xfId="0"/>
    <cellStyle name="Normal 13 2 6 4 2 2" xfId="0"/>
    <cellStyle name="Normal 13 2 6 4 3" xfId="0"/>
    <cellStyle name="Normal 13 2 6 5" xfId="0"/>
    <cellStyle name="Normal 13 2 6 5 2" xfId="0"/>
    <cellStyle name="Normal 13 2 6 6" xfId="0"/>
    <cellStyle name="Normal 13 2 7" xfId="0"/>
    <cellStyle name="Normal 13 2 7 2" xfId="0"/>
    <cellStyle name="Normal 13 2 7 2 2" xfId="0"/>
    <cellStyle name="Normal 13 2 7 2 2 2" xfId="0"/>
    <cellStyle name="Normal 13 2 7 2 2 2 2" xfId="0"/>
    <cellStyle name="Normal 13 2 7 2 2 3" xfId="0"/>
    <cellStyle name="Normal 13 2 7 2 3" xfId="0"/>
    <cellStyle name="Normal 13 2 7 2 3 2" xfId="0"/>
    <cellStyle name="Normal 13 2 7 2 4" xfId="0"/>
    <cellStyle name="Normal 13 2 7 3" xfId="0"/>
    <cellStyle name="Normal 13 2 7 3 2" xfId="0"/>
    <cellStyle name="Normal 13 2 7 3 2 2" xfId="0"/>
    <cellStyle name="Normal 13 2 7 3 3" xfId="0"/>
    <cellStyle name="Normal 13 2 7 4" xfId="0"/>
    <cellStyle name="Normal 13 2 7 4 2" xfId="0"/>
    <cellStyle name="Normal 13 2 7 5" xfId="0"/>
    <cellStyle name="Normal 13 2 8" xfId="0"/>
    <cellStyle name="Normal 13 2 8 2" xfId="0"/>
    <cellStyle name="Normal 13 2 8 2 2" xfId="0"/>
    <cellStyle name="Normal 13 2 8 2 2 2" xfId="0"/>
    <cellStyle name="Normal 13 2 8 2 3" xfId="0"/>
    <cellStyle name="Normal 13 2 8 3" xfId="0"/>
    <cellStyle name="Normal 13 2 8 3 2" xfId="0"/>
    <cellStyle name="Normal 13 2 8 4" xfId="0"/>
    <cellStyle name="Normal 13 2 9" xfId="0"/>
    <cellStyle name="Normal 13 2 9 2" xfId="0"/>
    <cellStyle name="Normal 13 2 9 2 2" xfId="0"/>
    <cellStyle name="Normal 13 2 9 3" xfId="0"/>
    <cellStyle name="Normal 13 3" xfId="0"/>
    <cellStyle name="Normal 13 3 10" xfId="0"/>
    <cellStyle name="Normal 13 3 11" xfId="0"/>
    <cellStyle name="Normal 13 3 2" xfId="0"/>
    <cellStyle name="Normal 13 3 2 2" xfId="0"/>
    <cellStyle name="Normal 13 3 2 2 2" xfId="0"/>
    <cellStyle name="Normal 13 3 2 2 2 2" xfId="0"/>
    <cellStyle name="Normal 13 3 2 2 2 2 2" xfId="0"/>
    <cellStyle name="Normal 13 3 2 2 2 2 2 2" xfId="0"/>
    <cellStyle name="Normal 13 3 2 2 2 2 2 2 2" xfId="0"/>
    <cellStyle name="Normal 13 3 2 2 2 2 2 2 2 2" xfId="0"/>
    <cellStyle name="Normal 13 3 2 2 2 2 2 2 2 2 2" xfId="0"/>
    <cellStyle name="Normal 13 3 2 2 2 2 2 2 2 3" xfId="0"/>
    <cellStyle name="Normal 13 3 2 2 2 2 2 2 3" xfId="0"/>
    <cellStyle name="Normal 13 3 2 2 2 2 2 2 3 2" xfId="0"/>
    <cellStyle name="Normal 13 3 2 2 2 2 2 2 4" xfId="0"/>
    <cellStyle name="Normal 13 3 2 2 2 2 2 3" xfId="0"/>
    <cellStyle name="Normal 13 3 2 2 2 2 2 3 2" xfId="0"/>
    <cellStyle name="Normal 13 3 2 2 2 2 2 3 2 2" xfId="0"/>
    <cellStyle name="Normal 13 3 2 2 2 2 2 3 3" xfId="0"/>
    <cellStyle name="Normal 13 3 2 2 2 2 2 4" xfId="0"/>
    <cellStyle name="Normal 13 3 2 2 2 2 2 4 2" xfId="0"/>
    <cellStyle name="Normal 13 3 2 2 2 2 2 5" xfId="0"/>
    <cellStyle name="Normal 13 3 2 2 2 2 3" xfId="0"/>
    <cellStyle name="Normal 13 3 2 2 2 2 3 2" xfId="0"/>
    <cellStyle name="Normal 13 3 2 2 2 2 3 2 2" xfId="0"/>
    <cellStyle name="Normal 13 3 2 2 2 2 3 2 2 2" xfId="0"/>
    <cellStyle name="Normal 13 3 2 2 2 2 3 2 3" xfId="0"/>
    <cellStyle name="Normal 13 3 2 2 2 2 3 3" xfId="0"/>
    <cellStyle name="Normal 13 3 2 2 2 2 3 3 2" xfId="0"/>
    <cellStyle name="Normal 13 3 2 2 2 2 3 4" xfId="0"/>
    <cellStyle name="Normal 13 3 2 2 2 2 4" xfId="0"/>
    <cellStyle name="Normal 13 3 2 2 2 2 4 2" xfId="0"/>
    <cellStyle name="Normal 13 3 2 2 2 2 4 2 2" xfId="0"/>
    <cellStyle name="Normal 13 3 2 2 2 2 4 3" xfId="0"/>
    <cellStyle name="Normal 13 3 2 2 2 2 5" xfId="0"/>
    <cellStyle name="Normal 13 3 2 2 2 2 5 2" xfId="0"/>
    <cellStyle name="Normal 13 3 2 2 2 2 6" xfId="0"/>
    <cellStyle name="Normal 13 3 2 2 2 3" xfId="0"/>
    <cellStyle name="Normal 13 3 2 2 2 3 2" xfId="0"/>
    <cellStyle name="Normal 13 3 2 2 2 3 2 2" xfId="0"/>
    <cellStyle name="Normal 13 3 2 2 2 3 2 2 2" xfId="0"/>
    <cellStyle name="Normal 13 3 2 2 2 3 2 2 2 2" xfId="0"/>
    <cellStyle name="Normal 13 3 2 2 2 3 2 2 3" xfId="0"/>
    <cellStyle name="Normal 13 3 2 2 2 3 2 3" xfId="0"/>
    <cellStyle name="Normal 13 3 2 2 2 3 2 3 2" xfId="0"/>
    <cellStyle name="Normal 13 3 2 2 2 3 2 4" xfId="0"/>
    <cellStyle name="Normal 13 3 2 2 2 3 3" xfId="0"/>
    <cellStyle name="Normal 13 3 2 2 2 3 3 2" xfId="0"/>
    <cellStyle name="Normal 13 3 2 2 2 3 3 2 2" xfId="0"/>
    <cellStyle name="Normal 13 3 2 2 2 3 3 3" xfId="0"/>
    <cellStyle name="Normal 13 3 2 2 2 3 4" xfId="0"/>
    <cellStyle name="Normal 13 3 2 2 2 3 4 2" xfId="0"/>
    <cellStyle name="Normal 13 3 2 2 2 3 5" xfId="0"/>
    <cellStyle name="Normal 13 3 2 2 2 4" xfId="0"/>
    <cellStyle name="Normal 13 3 2 2 2 4 2" xfId="0"/>
    <cellStyle name="Normal 13 3 2 2 2 4 2 2" xfId="0"/>
    <cellStyle name="Normal 13 3 2 2 2 4 2 2 2" xfId="0"/>
    <cellStyle name="Normal 13 3 2 2 2 4 2 3" xfId="0"/>
    <cellStyle name="Normal 13 3 2 2 2 4 3" xfId="0"/>
    <cellStyle name="Normal 13 3 2 2 2 4 3 2" xfId="0"/>
    <cellStyle name="Normal 13 3 2 2 2 4 4" xfId="0"/>
    <cellStyle name="Normal 13 3 2 2 2 5" xfId="0"/>
    <cellStyle name="Normal 13 3 2 2 2 5 2" xfId="0"/>
    <cellStyle name="Normal 13 3 2 2 2 5 2 2" xfId="0"/>
    <cellStyle name="Normal 13 3 2 2 2 5 3" xfId="0"/>
    <cellStyle name="Normal 13 3 2 2 2 6" xfId="0"/>
    <cellStyle name="Normal 13 3 2 2 2 6 2" xfId="0"/>
    <cellStyle name="Normal 13 3 2 2 2 7" xfId="0"/>
    <cellStyle name="Normal 13 3 2 2 3" xfId="0"/>
    <cellStyle name="Normal 13 3 2 2 3 2" xfId="0"/>
    <cellStyle name="Normal 13 3 2 2 3 2 2" xfId="0"/>
    <cellStyle name="Normal 13 3 2 2 3 2 2 2" xfId="0"/>
    <cellStyle name="Normal 13 3 2 2 3 2 2 2 2" xfId="0"/>
    <cellStyle name="Normal 13 3 2 2 3 2 2 2 2 2" xfId="0"/>
    <cellStyle name="Normal 13 3 2 2 3 2 2 2 3" xfId="0"/>
    <cellStyle name="Normal 13 3 2 2 3 2 2 3" xfId="0"/>
    <cellStyle name="Normal 13 3 2 2 3 2 2 3 2" xfId="0"/>
    <cellStyle name="Normal 13 3 2 2 3 2 2 4" xfId="0"/>
    <cellStyle name="Normal 13 3 2 2 3 2 3" xfId="0"/>
    <cellStyle name="Normal 13 3 2 2 3 2 3 2" xfId="0"/>
    <cellStyle name="Normal 13 3 2 2 3 2 3 2 2" xfId="0"/>
    <cellStyle name="Normal 13 3 2 2 3 2 3 3" xfId="0"/>
    <cellStyle name="Normal 13 3 2 2 3 2 4" xfId="0"/>
    <cellStyle name="Normal 13 3 2 2 3 2 4 2" xfId="0"/>
    <cellStyle name="Normal 13 3 2 2 3 2 5" xfId="0"/>
    <cellStyle name="Normal 13 3 2 2 3 3" xfId="0"/>
    <cellStyle name="Normal 13 3 2 2 3 3 2" xfId="0"/>
    <cellStyle name="Normal 13 3 2 2 3 3 2 2" xfId="0"/>
    <cellStyle name="Normal 13 3 2 2 3 3 2 2 2" xfId="0"/>
    <cellStyle name="Normal 13 3 2 2 3 3 2 3" xfId="0"/>
    <cellStyle name="Normal 13 3 2 2 3 3 3" xfId="0"/>
    <cellStyle name="Normal 13 3 2 2 3 3 3 2" xfId="0"/>
    <cellStyle name="Normal 13 3 2 2 3 3 4" xfId="0"/>
    <cellStyle name="Normal 13 3 2 2 3 4" xfId="0"/>
    <cellStyle name="Normal 13 3 2 2 3 4 2" xfId="0"/>
    <cellStyle name="Normal 13 3 2 2 3 4 2 2" xfId="0"/>
    <cellStyle name="Normal 13 3 2 2 3 4 3" xfId="0"/>
    <cellStyle name="Normal 13 3 2 2 3 5" xfId="0"/>
    <cellStyle name="Normal 13 3 2 2 3 5 2" xfId="0"/>
    <cellStyle name="Normal 13 3 2 2 3 6" xfId="0"/>
    <cellStyle name="Normal 13 3 2 2 4" xfId="0"/>
    <cellStyle name="Normal 13 3 2 2 4 2" xfId="0"/>
    <cellStyle name="Normal 13 3 2 2 4 2 2" xfId="0"/>
    <cellStyle name="Normal 13 3 2 2 4 2 2 2" xfId="0"/>
    <cellStyle name="Normal 13 3 2 2 4 2 2 2 2" xfId="0"/>
    <cellStyle name="Normal 13 3 2 2 4 2 2 3" xfId="0"/>
    <cellStyle name="Normal 13 3 2 2 4 2 3" xfId="0"/>
    <cellStyle name="Normal 13 3 2 2 4 2 3 2" xfId="0"/>
    <cellStyle name="Normal 13 3 2 2 4 2 4" xfId="0"/>
    <cellStyle name="Normal 13 3 2 2 4 3" xfId="0"/>
    <cellStyle name="Normal 13 3 2 2 4 3 2" xfId="0"/>
    <cellStyle name="Normal 13 3 2 2 4 3 2 2" xfId="0"/>
    <cellStyle name="Normal 13 3 2 2 4 3 3" xfId="0"/>
    <cellStyle name="Normal 13 3 2 2 4 4" xfId="0"/>
    <cellStyle name="Normal 13 3 2 2 4 4 2" xfId="0"/>
    <cellStyle name="Normal 13 3 2 2 4 5" xfId="0"/>
    <cellStyle name="Normal 13 3 2 2 5" xfId="0"/>
    <cellStyle name="Normal 13 3 2 2 5 2" xfId="0"/>
    <cellStyle name="Normal 13 3 2 2 5 2 2" xfId="0"/>
    <cellStyle name="Normal 13 3 2 2 5 2 2 2" xfId="0"/>
    <cellStyle name="Normal 13 3 2 2 5 2 3" xfId="0"/>
    <cellStyle name="Normal 13 3 2 2 5 3" xfId="0"/>
    <cellStyle name="Normal 13 3 2 2 5 3 2" xfId="0"/>
    <cellStyle name="Normal 13 3 2 2 5 4" xfId="0"/>
    <cellStyle name="Normal 13 3 2 2 6" xfId="0"/>
    <cellStyle name="Normal 13 3 2 2 6 2" xfId="0"/>
    <cellStyle name="Normal 13 3 2 2 6 2 2" xfId="0"/>
    <cellStyle name="Normal 13 3 2 2 6 3" xfId="0"/>
    <cellStyle name="Normal 13 3 2 2 7" xfId="0"/>
    <cellStyle name="Normal 13 3 2 2 7 2" xfId="0"/>
    <cellStyle name="Normal 13 3 2 2 8" xfId="0"/>
    <cellStyle name="Normal 13 3 2 3" xfId="0"/>
    <cellStyle name="Normal 13 3 2 3 2" xfId="0"/>
    <cellStyle name="Normal 13 3 2 3 2 2" xfId="0"/>
    <cellStyle name="Normal 13 3 2 3 2 2 2" xfId="0"/>
    <cellStyle name="Normal 13 3 2 3 2 2 2 2" xfId="0"/>
    <cellStyle name="Normal 13 3 2 3 2 2 2 2 2" xfId="0"/>
    <cellStyle name="Normal 13 3 2 3 2 2 2 2 2 2" xfId="0"/>
    <cellStyle name="Normal 13 3 2 3 2 2 2 2 3" xfId="0"/>
    <cellStyle name="Normal 13 3 2 3 2 2 2 3" xfId="0"/>
    <cellStyle name="Normal 13 3 2 3 2 2 2 3 2" xfId="0"/>
    <cellStyle name="Normal 13 3 2 3 2 2 2 4" xfId="0"/>
    <cellStyle name="Normal 13 3 2 3 2 2 3" xfId="0"/>
    <cellStyle name="Normal 13 3 2 3 2 2 3 2" xfId="0"/>
    <cellStyle name="Normal 13 3 2 3 2 2 3 2 2" xfId="0"/>
    <cellStyle name="Normal 13 3 2 3 2 2 3 3" xfId="0"/>
    <cellStyle name="Normal 13 3 2 3 2 2 4" xfId="0"/>
    <cellStyle name="Normal 13 3 2 3 2 2 4 2" xfId="0"/>
    <cellStyle name="Normal 13 3 2 3 2 2 5" xfId="0"/>
    <cellStyle name="Normal 13 3 2 3 2 3" xfId="0"/>
    <cellStyle name="Normal 13 3 2 3 2 3 2" xfId="0"/>
    <cellStyle name="Normal 13 3 2 3 2 3 2 2" xfId="0"/>
    <cellStyle name="Normal 13 3 2 3 2 3 2 2 2" xfId="0"/>
    <cellStyle name="Normal 13 3 2 3 2 3 2 3" xfId="0"/>
    <cellStyle name="Normal 13 3 2 3 2 3 3" xfId="0"/>
    <cellStyle name="Normal 13 3 2 3 2 3 3 2" xfId="0"/>
    <cellStyle name="Normal 13 3 2 3 2 3 4" xfId="0"/>
    <cellStyle name="Normal 13 3 2 3 2 4" xfId="0"/>
    <cellStyle name="Normal 13 3 2 3 2 4 2" xfId="0"/>
    <cellStyle name="Normal 13 3 2 3 2 4 2 2" xfId="0"/>
    <cellStyle name="Normal 13 3 2 3 2 4 3" xfId="0"/>
    <cellStyle name="Normal 13 3 2 3 2 5" xfId="0"/>
    <cellStyle name="Normal 13 3 2 3 2 5 2" xfId="0"/>
    <cellStyle name="Normal 13 3 2 3 2 6" xfId="0"/>
    <cellStyle name="Normal 13 3 2 3 3" xfId="0"/>
    <cellStyle name="Normal 13 3 2 3 3 2" xfId="0"/>
    <cellStyle name="Normal 13 3 2 3 3 2 2" xfId="0"/>
    <cellStyle name="Normal 13 3 2 3 3 2 2 2" xfId="0"/>
    <cellStyle name="Normal 13 3 2 3 3 2 2 2 2" xfId="0"/>
    <cellStyle name="Normal 13 3 2 3 3 2 2 3" xfId="0"/>
    <cellStyle name="Normal 13 3 2 3 3 2 3" xfId="0"/>
    <cellStyle name="Normal 13 3 2 3 3 2 3 2" xfId="0"/>
    <cellStyle name="Normal 13 3 2 3 3 2 4" xfId="0"/>
    <cellStyle name="Normal 13 3 2 3 3 3" xfId="0"/>
    <cellStyle name="Normal 13 3 2 3 3 3 2" xfId="0"/>
    <cellStyle name="Normal 13 3 2 3 3 3 2 2" xfId="0"/>
    <cellStyle name="Normal 13 3 2 3 3 3 3" xfId="0"/>
    <cellStyle name="Normal 13 3 2 3 3 4" xfId="0"/>
    <cellStyle name="Normal 13 3 2 3 3 4 2" xfId="0"/>
    <cellStyle name="Normal 13 3 2 3 3 5" xfId="0"/>
    <cellStyle name="Normal 13 3 2 3 4" xfId="0"/>
    <cellStyle name="Normal 13 3 2 3 4 2" xfId="0"/>
    <cellStyle name="Normal 13 3 2 3 4 2 2" xfId="0"/>
    <cellStyle name="Normal 13 3 2 3 4 2 2 2" xfId="0"/>
    <cellStyle name="Normal 13 3 2 3 4 2 3" xfId="0"/>
    <cellStyle name="Normal 13 3 2 3 4 3" xfId="0"/>
    <cellStyle name="Normal 13 3 2 3 4 3 2" xfId="0"/>
    <cellStyle name="Normal 13 3 2 3 4 4" xfId="0"/>
    <cellStyle name="Normal 13 3 2 3 5" xfId="0"/>
    <cellStyle name="Normal 13 3 2 3 5 2" xfId="0"/>
    <cellStyle name="Normal 13 3 2 3 5 2 2" xfId="0"/>
    <cellStyle name="Normal 13 3 2 3 5 3" xfId="0"/>
    <cellStyle name="Normal 13 3 2 3 6" xfId="0"/>
    <cellStyle name="Normal 13 3 2 3 6 2" xfId="0"/>
    <cellStyle name="Normal 13 3 2 3 7" xfId="0"/>
    <cellStyle name="Normal 13 3 2 4" xfId="0"/>
    <cellStyle name="Normal 13 3 2 4 2" xfId="0"/>
    <cellStyle name="Normal 13 3 2 4 2 2" xfId="0"/>
    <cellStyle name="Normal 13 3 2 4 2 2 2" xfId="0"/>
    <cellStyle name="Normal 13 3 2 4 2 2 2 2" xfId="0"/>
    <cellStyle name="Normal 13 3 2 4 2 2 2 2 2" xfId="0"/>
    <cellStyle name="Normal 13 3 2 4 2 2 2 3" xfId="0"/>
    <cellStyle name="Normal 13 3 2 4 2 2 3" xfId="0"/>
    <cellStyle name="Normal 13 3 2 4 2 2 3 2" xfId="0"/>
    <cellStyle name="Normal 13 3 2 4 2 2 4" xfId="0"/>
    <cellStyle name="Normal 13 3 2 4 2 3" xfId="0"/>
    <cellStyle name="Normal 13 3 2 4 2 3 2" xfId="0"/>
    <cellStyle name="Normal 13 3 2 4 2 3 2 2" xfId="0"/>
    <cellStyle name="Normal 13 3 2 4 2 3 3" xfId="0"/>
    <cellStyle name="Normal 13 3 2 4 2 4" xfId="0"/>
    <cellStyle name="Normal 13 3 2 4 2 4 2" xfId="0"/>
    <cellStyle name="Normal 13 3 2 4 2 5" xfId="0"/>
    <cellStyle name="Normal 13 3 2 4 3" xfId="0"/>
    <cellStyle name="Normal 13 3 2 4 3 2" xfId="0"/>
    <cellStyle name="Normal 13 3 2 4 3 2 2" xfId="0"/>
    <cellStyle name="Normal 13 3 2 4 3 2 2 2" xfId="0"/>
    <cellStyle name="Normal 13 3 2 4 3 2 3" xfId="0"/>
    <cellStyle name="Normal 13 3 2 4 3 3" xfId="0"/>
    <cellStyle name="Normal 13 3 2 4 3 3 2" xfId="0"/>
    <cellStyle name="Normal 13 3 2 4 3 4" xfId="0"/>
    <cellStyle name="Normal 13 3 2 4 4" xfId="0"/>
    <cellStyle name="Normal 13 3 2 4 4 2" xfId="0"/>
    <cellStyle name="Normal 13 3 2 4 4 2 2" xfId="0"/>
    <cellStyle name="Normal 13 3 2 4 4 3" xfId="0"/>
    <cellStyle name="Normal 13 3 2 4 5" xfId="0"/>
    <cellStyle name="Normal 13 3 2 4 5 2" xfId="0"/>
    <cellStyle name="Normal 13 3 2 4 6" xfId="0"/>
    <cellStyle name="Normal 13 3 2 5" xfId="0"/>
    <cellStyle name="Normal 13 3 2 5 2" xfId="0"/>
    <cellStyle name="Normal 13 3 2 5 2 2" xfId="0"/>
    <cellStyle name="Normal 13 3 2 5 2 2 2" xfId="0"/>
    <cellStyle name="Normal 13 3 2 5 2 2 2 2" xfId="0"/>
    <cellStyle name="Normal 13 3 2 5 2 2 3" xfId="0"/>
    <cellStyle name="Normal 13 3 2 5 2 3" xfId="0"/>
    <cellStyle name="Normal 13 3 2 5 2 3 2" xfId="0"/>
    <cellStyle name="Normal 13 3 2 5 2 4" xfId="0"/>
    <cellStyle name="Normal 13 3 2 5 3" xfId="0"/>
    <cellStyle name="Normal 13 3 2 5 3 2" xfId="0"/>
    <cellStyle name="Normal 13 3 2 5 3 2 2" xfId="0"/>
    <cellStyle name="Normal 13 3 2 5 3 3" xfId="0"/>
    <cellStyle name="Normal 13 3 2 5 4" xfId="0"/>
    <cellStyle name="Normal 13 3 2 5 4 2" xfId="0"/>
    <cellStyle name="Normal 13 3 2 5 5" xfId="0"/>
    <cellStyle name="Normal 13 3 2 6" xfId="0"/>
    <cellStyle name="Normal 13 3 2 6 2" xfId="0"/>
    <cellStyle name="Normal 13 3 2 6 2 2" xfId="0"/>
    <cellStyle name="Normal 13 3 2 6 2 2 2" xfId="0"/>
    <cellStyle name="Normal 13 3 2 6 2 3" xfId="0"/>
    <cellStyle name="Normal 13 3 2 6 3" xfId="0"/>
    <cellStyle name="Normal 13 3 2 6 3 2" xfId="0"/>
    <cellStyle name="Normal 13 3 2 6 4" xfId="0"/>
    <cellStyle name="Normal 13 3 2 7" xfId="0"/>
    <cellStyle name="Normal 13 3 2 7 2" xfId="0"/>
    <cellStyle name="Normal 13 3 2 7 2 2" xfId="0"/>
    <cellStyle name="Normal 13 3 2 7 3" xfId="0"/>
    <cellStyle name="Normal 13 3 2 8" xfId="0"/>
    <cellStyle name="Normal 13 3 2 8 2" xfId="0"/>
    <cellStyle name="Normal 13 3 2 9" xfId="0"/>
    <cellStyle name="Normal 13 3 3" xfId="0"/>
    <cellStyle name="Normal 13 3 3 2" xfId="0"/>
    <cellStyle name="Normal 13 3 3 2 2" xfId="0"/>
    <cellStyle name="Normal 13 3 3 2 2 2" xfId="0"/>
    <cellStyle name="Normal 13 3 3 2 2 2 2" xfId="0"/>
    <cellStyle name="Normal 13 3 3 2 2 2 2 2" xfId="0"/>
    <cellStyle name="Normal 13 3 3 2 2 2 2 2 2" xfId="0"/>
    <cellStyle name="Normal 13 3 3 2 2 2 2 2 2 2" xfId="0"/>
    <cellStyle name="Normal 13 3 3 2 2 2 2 2 3" xfId="0"/>
    <cellStyle name="Normal 13 3 3 2 2 2 2 3" xfId="0"/>
    <cellStyle name="Normal 13 3 3 2 2 2 2 3 2" xfId="0"/>
    <cellStyle name="Normal 13 3 3 2 2 2 2 4" xfId="0"/>
    <cellStyle name="Normal 13 3 3 2 2 2 3" xfId="0"/>
    <cellStyle name="Normal 13 3 3 2 2 2 3 2" xfId="0"/>
    <cellStyle name="Normal 13 3 3 2 2 2 3 2 2" xfId="0"/>
    <cellStyle name="Normal 13 3 3 2 2 2 3 3" xfId="0"/>
    <cellStyle name="Normal 13 3 3 2 2 2 4" xfId="0"/>
    <cellStyle name="Normal 13 3 3 2 2 2 4 2" xfId="0"/>
    <cellStyle name="Normal 13 3 3 2 2 2 5" xfId="0"/>
    <cellStyle name="Normal 13 3 3 2 2 3" xfId="0"/>
    <cellStyle name="Normal 13 3 3 2 2 3 2" xfId="0"/>
    <cellStyle name="Normal 13 3 3 2 2 3 2 2" xfId="0"/>
    <cellStyle name="Normal 13 3 3 2 2 3 2 2 2" xfId="0"/>
    <cellStyle name="Normal 13 3 3 2 2 3 2 3" xfId="0"/>
    <cellStyle name="Normal 13 3 3 2 2 3 3" xfId="0"/>
    <cellStyle name="Normal 13 3 3 2 2 3 3 2" xfId="0"/>
    <cellStyle name="Normal 13 3 3 2 2 3 4" xfId="0"/>
    <cellStyle name="Normal 13 3 3 2 2 4" xfId="0"/>
    <cellStyle name="Normal 13 3 3 2 2 4 2" xfId="0"/>
    <cellStyle name="Normal 13 3 3 2 2 4 2 2" xfId="0"/>
    <cellStyle name="Normal 13 3 3 2 2 4 3" xfId="0"/>
    <cellStyle name="Normal 13 3 3 2 2 5" xfId="0"/>
    <cellStyle name="Normal 13 3 3 2 2 5 2" xfId="0"/>
    <cellStyle name="Normal 13 3 3 2 2 6" xfId="0"/>
    <cellStyle name="Normal 13 3 3 2 3" xfId="0"/>
    <cellStyle name="Normal 13 3 3 2 3 2" xfId="0"/>
    <cellStyle name="Normal 13 3 3 2 3 2 2" xfId="0"/>
    <cellStyle name="Normal 13 3 3 2 3 2 2 2" xfId="0"/>
    <cellStyle name="Normal 13 3 3 2 3 2 2 2 2" xfId="0"/>
    <cellStyle name="Normal 13 3 3 2 3 2 2 3" xfId="0"/>
    <cellStyle name="Normal 13 3 3 2 3 2 3" xfId="0"/>
    <cellStyle name="Normal 13 3 3 2 3 2 3 2" xfId="0"/>
    <cellStyle name="Normal 13 3 3 2 3 2 4" xfId="0"/>
    <cellStyle name="Normal 13 3 3 2 3 3" xfId="0"/>
    <cellStyle name="Normal 13 3 3 2 3 3 2" xfId="0"/>
    <cellStyle name="Normal 13 3 3 2 3 3 2 2" xfId="0"/>
    <cellStyle name="Normal 13 3 3 2 3 3 3" xfId="0"/>
    <cellStyle name="Normal 13 3 3 2 3 4" xfId="0"/>
    <cellStyle name="Normal 13 3 3 2 3 4 2" xfId="0"/>
    <cellStyle name="Normal 13 3 3 2 3 5" xfId="0"/>
    <cellStyle name="Normal 13 3 3 2 4" xfId="0"/>
    <cellStyle name="Normal 13 3 3 2 4 2" xfId="0"/>
    <cellStyle name="Normal 13 3 3 2 4 2 2" xfId="0"/>
    <cellStyle name="Normal 13 3 3 2 4 2 2 2" xfId="0"/>
    <cellStyle name="Normal 13 3 3 2 4 2 3" xfId="0"/>
    <cellStyle name="Normal 13 3 3 2 4 3" xfId="0"/>
    <cellStyle name="Normal 13 3 3 2 4 3 2" xfId="0"/>
    <cellStyle name="Normal 13 3 3 2 4 4" xfId="0"/>
    <cellStyle name="Normal 13 3 3 2 5" xfId="0"/>
    <cellStyle name="Normal 13 3 3 2 5 2" xfId="0"/>
    <cellStyle name="Normal 13 3 3 2 5 2 2" xfId="0"/>
    <cellStyle name="Normal 13 3 3 2 5 3" xfId="0"/>
    <cellStyle name="Normal 13 3 3 2 6" xfId="0"/>
    <cellStyle name="Normal 13 3 3 2 6 2" xfId="0"/>
    <cellStyle name="Normal 13 3 3 2 7" xfId="0"/>
    <cellStyle name="Normal 13 3 3 3" xfId="0"/>
    <cellStyle name="Normal 13 3 3 3 2" xfId="0"/>
    <cellStyle name="Normal 13 3 3 3 2 2" xfId="0"/>
    <cellStyle name="Normal 13 3 3 3 2 2 2" xfId="0"/>
    <cellStyle name="Normal 13 3 3 3 2 2 2 2" xfId="0"/>
    <cellStyle name="Normal 13 3 3 3 2 2 2 2 2" xfId="0"/>
    <cellStyle name="Normal 13 3 3 3 2 2 2 3" xfId="0"/>
    <cellStyle name="Normal 13 3 3 3 2 2 3" xfId="0"/>
    <cellStyle name="Normal 13 3 3 3 2 2 3 2" xfId="0"/>
    <cellStyle name="Normal 13 3 3 3 2 2 4" xfId="0"/>
    <cellStyle name="Normal 13 3 3 3 2 3" xfId="0"/>
    <cellStyle name="Normal 13 3 3 3 2 3 2" xfId="0"/>
    <cellStyle name="Normal 13 3 3 3 2 3 2 2" xfId="0"/>
    <cellStyle name="Normal 13 3 3 3 2 3 3" xfId="0"/>
    <cellStyle name="Normal 13 3 3 3 2 4" xfId="0"/>
    <cellStyle name="Normal 13 3 3 3 2 4 2" xfId="0"/>
    <cellStyle name="Normal 13 3 3 3 2 5" xfId="0"/>
    <cellStyle name="Normal 13 3 3 3 3" xfId="0"/>
    <cellStyle name="Normal 13 3 3 3 3 2" xfId="0"/>
    <cellStyle name="Normal 13 3 3 3 3 2 2" xfId="0"/>
    <cellStyle name="Normal 13 3 3 3 3 2 2 2" xfId="0"/>
    <cellStyle name="Normal 13 3 3 3 3 2 3" xfId="0"/>
    <cellStyle name="Normal 13 3 3 3 3 3" xfId="0"/>
    <cellStyle name="Normal 13 3 3 3 3 3 2" xfId="0"/>
    <cellStyle name="Normal 13 3 3 3 3 4" xfId="0"/>
    <cellStyle name="Normal 13 3 3 3 4" xfId="0"/>
    <cellStyle name="Normal 13 3 3 3 4 2" xfId="0"/>
    <cellStyle name="Normal 13 3 3 3 4 2 2" xfId="0"/>
    <cellStyle name="Normal 13 3 3 3 4 3" xfId="0"/>
    <cellStyle name="Normal 13 3 3 3 5" xfId="0"/>
    <cellStyle name="Normal 13 3 3 3 5 2" xfId="0"/>
    <cellStyle name="Normal 13 3 3 3 6" xfId="0"/>
    <cellStyle name="Normal 13 3 3 4" xfId="0"/>
    <cellStyle name="Normal 13 3 3 4 2" xfId="0"/>
    <cellStyle name="Normal 13 3 3 4 2 2" xfId="0"/>
    <cellStyle name="Normal 13 3 3 4 2 2 2" xfId="0"/>
    <cellStyle name="Normal 13 3 3 4 2 2 2 2" xfId="0"/>
    <cellStyle name="Normal 13 3 3 4 2 2 3" xfId="0"/>
    <cellStyle name="Normal 13 3 3 4 2 3" xfId="0"/>
    <cellStyle name="Normal 13 3 3 4 2 3 2" xfId="0"/>
    <cellStyle name="Normal 13 3 3 4 2 4" xfId="0"/>
    <cellStyle name="Normal 13 3 3 4 3" xfId="0"/>
    <cellStyle name="Normal 13 3 3 4 3 2" xfId="0"/>
    <cellStyle name="Normal 13 3 3 4 3 2 2" xfId="0"/>
    <cellStyle name="Normal 13 3 3 4 3 3" xfId="0"/>
    <cellStyle name="Normal 13 3 3 4 4" xfId="0"/>
    <cellStyle name="Normal 13 3 3 4 4 2" xfId="0"/>
    <cellStyle name="Normal 13 3 3 4 5" xfId="0"/>
    <cellStyle name="Normal 13 3 3 5" xfId="0"/>
    <cellStyle name="Normal 13 3 3 5 2" xfId="0"/>
    <cellStyle name="Normal 13 3 3 5 2 2" xfId="0"/>
    <cellStyle name="Normal 13 3 3 5 2 2 2" xfId="0"/>
    <cellStyle name="Normal 13 3 3 5 2 3" xfId="0"/>
    <cellStyle name="Normal 13 3 3 5 3" xfId="0"/>
    <cellStyle name="Normal 13 3 3 5 3 2" xfId="0"/>
    <cellStyle name="Normal 13 3 3 5 4" xfId="0"/>
    <cellStyle name="Normal 13 3 3 6" xfId="0"/>
    <cellStyle name="Normal 13 3 3 6 2" xfId="0"/>
    <cellStyle name="Normal 13 3 3 6 2 2" xfId="0"/>
    <cellStyle name="Normal 13 3 3 6 3" xfId="0"/>
    <cellStyle name="Normal 13 3 3 7" xfId="0"/>
    <cellStyle name="Normal 13 3 3 7 2" xfId="0"/>
    <cellStyle name="Normal 13 3 3 8" xfId="0"/>
    <cellStyle name="Normal 13 3 4" xfId="0"/>
    <cellStyle name="Normal 13 3 4 2" xfId="0"/>
    <cellStyle name="Normal 13 3 4 2 2" xfId="0"/>
    <cellStyle name="Normal 13 3 4 2 2 2" xfId="0"/>
    <cellStyle name="Normal 13 3 4 2 2 2 2" xfId="0"/>
    <cellStyle name="Normal 13 3 4 2 2 2 2 2" xfId="0"/>
    <cellStyle name="Normal 13 3 4 2 2 2 2 2 2" xfId="0"/>
    <cellStyle name="Normal 13 3 4 2 2 2 2 3" xfId="0"/>
    <cellStyle name="Normal 13 3 4 2 2 2 3" xfId="0"/>
    <cellStyle name="Normal 13 3 4 2 2 2 3 2" xfId="0"/>
    <cellStyle name="Normal 13 3 4 2 2 2 4" xfId="0"/>
    <cellStyle name="Normal 13 3 4 2 2 3" xfId="0"/>
    <cellStyle name="Normal 13 3 4 2 2 3 2" xfId="0"/>
    <cellStyle name="Normal 13 3 4 2 2 3 2 2" xfId="0"/>
    <cellStyle name="Normal 13 3 4 2 2 3 3" xfId="0"/>
    <cellStyle name="Normal 13 3 4 2 2 4" xfId="0"/>
    <cellStyle name="Normal 13 3 4 2 2 4 2" xfId="0"/>
    <cellStyle name="Normal 13 3 4 2 2 5" xfId="0"/>
    <cellStyle name="Normal 13 3 4 2 3" xfId="0"/>
    <cellStyle name="Normal 13 3 4 2 3 2" xfId="0"/>
    <cellStyle name="Normal 13 3 4 2 3 2 2" xfId="0"/>
    <cellStyle name="Normal 13 3 4 2 3 2 2 2" xfId="0"/>
    <cellStyle name="Normal 13 3 4 2 3 2 3" xfId="0"/>
    <cellStyle name="Normal 13 3 4 2 3 3" xfId="0"/>
    <cellStyle name="Normal 13 3 4 2 3 3 2" xfId="0"/>
    <cellStyle name="Normal 13 3 4 2 3 4" xfId="0"/>
    <cellStyle name="Normal 13 3 4 2 4" xfId="0"/>
    <cellStyle name="Normal 13 3 4 2 4 2" xfId="0"/>
    <cellStyle name="Normal 13 3 4 2 4 2 2" xfId="0"/>
    <cellStyle name="Normal 13 3 4 2 4 3" xfId="0"/>
    <cellStyle name="Normal 13 3 4 2 5" xfId="0"/>
    <cellStyle name="Normal 13 3 4 2 5 2" xfId="0"/>
    <cellStyle name="Normal 13 3 4 2 6" xfId="0"/>
    <cellStyle name="Normal 13 3 4 3" xfId="0"/>
    <cellStyle name="Normal 13 3 4 3 2" xfId="0"/>
    <cellStyle name="Normal 13 3 4 3 2 2" xfId="0"/>
    <cellStyle name="Normal 13 3 4 3 2 2 2" xfId="0"/>
    <cellStyle name="Normal 13 3 4 3 2 2 2 2" xfId="0"/>
    <cellStyle name="Normal 13 3 4 3 2 2 3" xfId="0"/>
    <cellStyle name="Normal 13 3 4 3 2 3" xfId="0"/>
    <cellStyle name="Normal 13 3 4 3 2 3 2" xfId="0"/>
    <cellStyle name="Normal 13 3 4 3 2 4" xfId="0"/>
    <cellStyle name="Normal 13 3 4 3 3" xfId="0"/>
    <cellStyle name="Normal 13 3 4 3 3 2" xfId="0"/>
    <cellStyle name="Normal 13 3 4 3 3 2 2" xfId="0"/>
    <cellStyle name="Normal 13 3 4 3 3 3" xfId="0"/>
    <cellStyle name="Normal 13 3 4 3 4" xfId="0"/>
    <cellStyle name="Normal 13 3 4 3 4 2" xfId="0"/>
    <cellStyle name="Normal 13 3 4 3 5" xfId="0"/>
    <cellStyle name="Normal 13 3 4 4" xfId="0"/>
    <cellStyle name="Normal 13 3 4 4 2" xfId="0"/>
    <cellStyle name="Normal 13 3 4 4 2 2" xfId="0"/>
    <cellStyle name="Normal 13 3 4 4 2 2 2" xfId="0"/>
    <cellStyle name="Normal 13 3 4 4 2 3" xfId="0"/>
    <cellStyle name="Normal 13 3 4 4 3" xfId="0"/>
    <cellStyle name="Normal 13 3 4 4 3 2" xfId="0"/>
    <cellStyle name="Normal 13 3 4 4 4" xfId="0"/>
    <cellStyle name="Normal 13 3 4 5" xfId="0"/>
    <cellStyle name="Normal 13 3 4 5 2" xfId="0"/>
    <cellStyle name="Normal 13 3 4 5 2 2" xfId="0"/>
    <cellStyle name="Normal 13 3 4 5 3" xfId="0"/>
    <cellStyle name="Normal 13 3 4 6" xfId="0"/>
    <cellStyle name="Normal 13 3 4 6 2" xfId="0"/>
    <cellStyle name="Normal 13 3 4 7" xfId="0"/>
    <cellStyle name="Normal 13 3 5" xfId="0"/>
    <cellStyle name="Normal 13 3 5 2" xfId="0"/>
    <cellStyle name="Normal 13 3 5 2 2" xfId="0"/>
    <cellStyle name="Normal 13 3 5 2 2 2" xfId="0"/>
    <cellStyle name="Normal 13 3 5 2 2 2 2" xfId="0"/>
    <cellStyle name="Normal 13 3 5 2 2 2 2 2" xfId="0"/>
    <cellStyle name="Normal 13 3 5 2 2 2 3" xfId="0"/>
    <cellStyle name="Normal 13 3 5 2 2 3" xfId="0"/>
    <cellStyle name="Normal 13 3 5 2 2 3 2" xfId="0"/>
    <cellStyle name="Normal 13 3 5 2 2 4" xfId="0"/>
    <cellStyle name="Normal 13 3 5 2 3" xfId="0"/>
    <cellStyle name="Normal 13 3 5 2 3 2" xfId="0"/>
    <cellStyle name="Normal 13 3 5 2 3 2 2" xfId="0"/>
    <cellStyle name="Normal 13 3 5 2 3 3" xfId="0"/>
    <cellStyle name="Normal 13 3 5 2 4" xfId="0"/>
    <cellStyle name="Normal 13 3 5 2 4 2" xfId="0"/>
    <cellStyle name="Normal 13 3 5 2 5" xfId="0"/>
    <cellStyle name="Normal 13 3 5 3" xfId="0"/>
    <cellStyle name="Normal 13 3 5 3 2" xfId="0"/>
    <cellStyle name="Normal 13 3 5 3 2 2" xfId="0"/>
    <cellStyle name="Normal 13 3 5 3 2 2 2" xfId="0"/>
    <cellStyle name="Normal 13 3 5 3 2 3" xfId="0"/>
    <cellStyle name="Normal 13 3 5 3 3" xfId="0"/>
    <cellStyle name="Normal 13 3 5 3 3 2" xfId="0"/>
    <cellStyle name="Normal 13 3 5 3 4" xfId="0"/>
    <cellStyle name="Normal 13 3 5 4" xfId="0"/>
    <cellStyle name="Normal 13 3 5 4 2" xfId="0"/>
    <cellStyle name="Normal 13 3 5 4 2 2" xfId="0"/>
    <cellStyle name="Normal 13 3 5 4 3" xfId="0"/>
    <cellStyle name="Normal 13 3 5 5" xfId="0"/>
    <cellStyle name="Normal 13 3 5 5 2" xfId="0"/>
    <cellStyle name="Normal 13 3 5 6" xfId="0"/>
    <cellStyle name="Normal 13 3 6" xfId="0"/>
    <cellStyle name="Normal 13 3 6 2" xfId="0"/>
    <cellStyle name="Normal 13 3 6 2 2" xfId="0"/>
    <cellStyle name="Normal 13 3 6 2 2 2" xfId="0"/>
    <cellStyle name="Normal 13 3 6 2 2 2 2" xfId="0"/>
    <cellStyle name="Normal 13 3 6 2 2 3" xfId="0"/>
    <cellStyle name="Normal 13 3 6 2 3" xfId="0"/>
    <cellStyle name="Normal 13 3 6 2 3 2" xfId="0"/>
    <cellStyle name="Normal 13 3 6 2 4" xfId="0"/>
    <cellStyle name="Normal 13 3 6 3" xfId="0"/>
    <cellStyle name="Normal 13 3 6 3 2" xfId="0"/>
    <cellStyle name="Normal 13 3 6 3 2 2" xfId="0"/>
    <cellStyle name="Normal 13 3 6 3 3" xfId="0"/>
    <cellStyle name="Normal 13 3 6 4" xfId="0"/>
    <cellStyle name="Normal 13 3 6 4 2" xfId="0"/>
    <cellStyle name="Normal 13 3 6 5" xfId="0"/>
    <cellStyle name="Normal 13 3 7" xfId="0"/>
    <cellStyle name="Normal 13 3 7 2" xfId="0"/>
    <cellStyle name="Normal 13 3 7 2 2" xfId="0"/>
    <cellStyle name="Normal 13 3 7 2 2 2" xfId="0"/>
    <cellStyle name="Normal 13 3 7 2 3" xfId="0"/>
    <cellStyle name="Normal 13 3 7 3" xfId="0"/>
    <cellStyle name="Normal 13 3 7 3 2" xfId="0"/>
    <cellStyle name="Normal 13 3 7 4" xfId="0"/>
    <cellStyle name="Normal 13 3 8" xfId="0"/>
    <cellStyle name="Normal 13 3 8 2" xfId="0"/>
    <cellStyle name="Normal 13 3 8 2 2" xfId="0"/>
    <cellStyle name="Normal 13 3 8 3" xfId="0"/>
    <cellStyle name="Normal 13 3 9" xfId="0"/>
    <cellStyle name="Normal 13 3 9 2" xfId="0"/>
    <cellStyle name="Normal 13 4" xfId="0"/>
    <cellStyle name="Normal 13 4 2" xfId="0"/>
    <cellStyle name="Normal 13 4 2 2" xfId="0"/>
    <cellStyle name="Normal 13 4 2 2 2" xfId="0"/>
    <cellStyle name="Normal 13 4 2 2 2 2" xfId="0"/>
    <cellStyle name="Normal 13 4 2 2 2 2 2" xfId="0"/>
    <cellStyle name="Normal 13 4 2 2 2 2 2 2" xfId="0"/>
    <cellStyle name="Normal 13 4 2 2 2 2 2 2 2" xfId="0"/>
    <cellStyle name="Normal 13 4 2 2 2 2 2 2 2 2" xfId="0"/>
    <cellStyle name="Normal 13 4 2 2 2 2 2 2 3" xfId="0"/>
    <cellStyle name="Normal 13 4 2 2 2 2 2 3" xfId="0"/>
    <cellStyle name="Normal 13 4 2 2 2 2 2 3 2" xfId="0"/>
    <cellStyle name="Normal 13 4 2 2 2 2 2 4" xfId="0"/>
    <cellStyle name="Normal 13 4 2 2 2 2 3" xfId="0"/>
    <cellStyle name="Normal 13 4 2 2 2 2 3 2" xfId="0"/>
    <cellStyle name="Normal 13 4 2 2 2 2 3 2 2" xfId="0"/>
    <cellStyle name="Normal 13 4 2 2 2 2 3 3" xfId="0"/>
    <cellStyle name="Normal 13 4 2 2 2 2 4" xfId="0"/>
    <cellStyle name="Normal 13 4 2 2 2 2 4 2" xfId="0"/>
    <cellStyle name="Normal 13 4 2 2 2 2 5" xfId="0"/>
    <cellStyle name="Normal 13 4 2 2 2 3" xfId="0"/>
    <cellStyle name="Normal 13 4 2 2 2 3 2" xfId="0"/>
    <cellStyle name="Normal 13 4 2 2 2 3 2 2" xfId="0"/>
    <cellStyle name="Normal 13 4 2 2 2 3 2 2 2" xfId="0"/>
    <cellStyle name="Normal 13 4 2 2 2 3 2 3" xfId="0"/>
    <cellStyle name="Normal 13 4 2 2 2 3 3" xfId="0"/>
    <cellStyle name="Normal 13 4 2 2 2 3 3 2" xfId="0"/>
    <cellStyle name="Normal 13 4 2 2 2 3 4" xfId="0"/>
    <cellStyle name="Normal 13 4 2 2 2 4" xfId="0"/>
    <cellStyle name="Normal 13 4 2 2 2 4 2" xfId="0"/>
    <cellStyle name="Normal 13 4 2 2 2 4 2 2" xfId="0"/>
    <cellStyle name="Normal 13 4 2 2 2 4 3" xfId="0"/>
    <cellStyle name="Normal 13 4 2 2 2 5" xfId="0"/>
    <cellStyle name="Normal 13 4 2 2 2 5 2" xfId="0"/>
    <cellStyle name="Normal 13 4 2 2 2 6" xfId="0"/>
    <cellStyle name="Normal 13 4 2 2 3" xfId="0"/>
    <cellStyle name="Normal 13 4 2 2 3 2" xfId="0"/>
    <cellStyle name="Normal 13 4 2 2 3 2 2" xfId="0"/>
    <cellStyle name="Normal 13 4 2 2 3 2 2 2" xfId="0"/>
    <cellStyle name="Normal 13 4 2 2 3 2 2 2 2" xfId="0"/>
    <cellStyle name="Normal 13 4 2 2 3 2 2 3" xfId="0"/>
    <cellStyle name="Normal 13 4 2 2 3 2 3" xfId="0"/>
    <cellStyle name="Normal 13 4 2 2 3 2 3 2" xfId="0"/>
    <cellStyle name="Normal 13 4 2 2 3 2 4" xfId="0"/>
    <cellStyle name="Normal 13 4 2 2 3 3" xfId="0"/>
    <cellStyle name="Normal 13 4 2 2 3 3 2" xfId="0"/>
    <cellStyle name="Normal 13 4 2 2 3 3 2 2" xfId="0"/>
    <cellStyle name="Normal 13 4 2 2 3 3 3" xfId="0"/>
    <cellStyle name="Normal 13 4 2 2 3 4" xfId="0"/>
    <cellStyle name="Normal 13 4 2 2 3 4 2" xfId="0"/>
    <cellStyle name="Normal 13 4 2 2 3 5" xfId="0"/>
    <cellStyle name="Normal 13 4 2 2 4" xfId="0"/>
    <cellStyle name="Normal 13 4 2 2 4 2" xfId="0"/>
    <cellStyle name="Normal 13 4 2 2 4 2 2" xfId="0"/>
    <cellStyle name="Normal 13 4 2 2 4 2 2 2" xfId="0"/>
    <cellStyle name="Normal 13 4 2 2 4 2 3" xfId="0"/>
    <cellStyle name="Normal 13 4 2 2 4 3" xfId="0"/>
    <cellStyle name="Normal 13 4 2 2 4 3 2" xfId="0"/>
    <cellStyle name="Normal 13 4 2 2 4 4" xfId="0"/>
    <cellStyle name="Normal 13 4 2 2 5" xfId="0"/>
    <cellStyle name="Normal 13 4 2 2 5 2" xfId="0"/>
    <cellStyle name="Normal 13 4 2 2 5 2 2" xfId="0"/>
    <cellStyle name="Normal 13 4 2 2 5 3" xfId="0"/>
    <cellStyle name="Normal 13 4 2 2 6" xfId="0"/>
    <cellStyle name="Normal 13 4 2 2 6 2" xfId="0"/>
    <cellStyle name="Normal 13 4 2 2 7" xfId="0"/>
    <cellStyle name="Normal 13 4 2 3" xfId="0"/>
    <cellStyle name="Normal 13 4 2 3 2" xfId="0"/>
    <cellStyle name="Normal 13 4 2 3 2 2" xfId="0"/>
    <cellStyle name="Normal 13 4 2 3 2 2 2" xfId="0"/>
    <cellStyle name="Normal 13 4 2 3 2 2 2 2" xfId="0"/>
    <cellStyle name="Normal 13 4 2 3 2 2 2 2 2" xfId="0"/>
    <cellStyle name="Normal 13 4 2 3 2 2 2 3" xfId="0"/>
    <cellStyle name="Normal 13 4 2 3 2 2 3" xfId="0"/>
    <cellStyle name="Normal 13 4 2 3 2 2 3 2" xfId="0"/>
    <cellStyle name="Normal 13 4 2 3 2 2 4" xfId="0"/>
    <cellStyle name="Normal 13 4 2 3 2 3" xfId="0"/>
    <cellStyle name="Normal 13 4 2 3 2 3 2" xfId="0"/>
    <cellStyle name="Normal 13 4 2 3 2 3 2 2" xfId="0"/>
    <cellStyle name="Normal 13 4 2 3 2 3 3" xfId="0"/>
    <cellStyle name="Normal 13 4 2 3 2 4" xfId="0"/>
    <cellStyle name="Normal 13 4 2 3 2 4 2" xfId="0"/>
    <cellStyle name="Normal 13 4 2 3 2 5" xfId="0"/>
    <cellStyle name="Normal 13 4 2 3 3" xfId="0"/>
    <cellStyle name="Normal 13 4 2 3 3 2" xfId="0"/>
    <cellStyle name="Normal 13 4 2 3 3 2 2" xfId="0"/>
    <cellStyle name="Normal 13 4 2 3 3 2 2 2" xfId="0"/>
    <cellStyle name="Normal 13 4 2 3 3 2 3" xfId="0"/>
    <cellStyle name="Normal 13 4 2 3 3 3" xfId="0"/>
    <cellStyle name="Normal 13 4 2 3 3 3 2" xfId="0"/>
    <cellStyle name="Normal 13 4 2 3 3 4" xfId="0"/>
    <cellStyle name="Normal 13 4 2 3 4" xfId="0"/>
    <cellStyle name="Normal 13 4 2 3 4 2" xfId="0"/>
    <cellStyle name="Normal 13 4 2 3 4 2 2" xfId="0"/>
    <cellStyle name="Normal 13 4 2 3 4 3" xfId="0"/>
    <cellStyle name="Normal 13 4 2 3 5" xfId="0"/>
    <cellStyle name="Normal 13 4 2 3 5 2" xfId="0"/>
    <cellStyle name="Normal 13 4 2 3 6" xfId="0"/>
    <cellStyle name="Normal 13 4 2 4" xfId="0"/>
    <cellStyle name="Normal 13 4 2 4 2" xfId="0"/>
    <cellStyle name="Normal 13 4 2 4 2 2" xfId="0"/>
    <cellStyle name="Normal 13 4 2 4 2 2 2" xfId="0"/>
    <cellStyle name="Normal 13 4 2 4 2 2 2 2" xfId="0"/>
    <cellStyle name="Normal 13 4 2 4 2 2 3" xfId="0"/>
    <cellStyle name="Normal 13 4 2 4 2 3" xfId="0"/>
    <cellStyle name="Normal 13 4 2 4 2 3 2" xfId="0"/>
    <cellStyle name="Normal 13 4 2 4 2 4" xfId="0"/>
    <cellStyle name="Normal 13 4 2 4 3" xfId="0"/>
    <cellStyle name="Normal 13 4 2 4 3 2" xfId="0"/>
    <cellStyle name="Normal 13 4 2 4 3 2 2" xfId="0"/>
    <cellStyle name="Normal 13 4 2 4 3 3" xfId="0"/>
    <cellStyle name="Normal 13 4 2 4 4" xfId="0"/>
    <cellStyle name="Normal 13 4 2 4 4 2" xfId="0"/>
    <cellStyle name="Normal 13 4 2 4 5" xfId="0"/>
    <cellStyle name="Normal 13 4 2 5" xfId="0"/>
    <cellStyle name="Normal 13 4 2 5 2" xfId="0"/>
    <cellStyle name="Normal 13 4 2 5 2 2" xfId="0"/>
    <cellStyle name="Normal 13 4 2 5 2 2 2" xfId="0"/>
    <cellStyle name="Normal 13 4 2 5 2 3" xfId="0"/>
    <cellStyle name="Normal 13 4 2 5 3" xfId="0"/>
    <cellStyle name="Normal 13 4 2 5 3 2" xfId="0"/>
    <cellStyle name="Normal 13 4 2 5 4" xfId="0"/>
    <cellStyle name="Normal 13 4 2 6" xfId="0"/>
    <cellStyle name="Normal 13 4 2 6 2" xfId="0"/>
    <cellStyle name="Normal 13 4 2 6 2 2" xfId="0"/>
    <cellStyle name="Normal 13 4 2 6 3" xfId="0"/>
    <cellStyle name="Normal 13 4 2 7" xfId="0"/>
    <cellStyle name="Normal 13 4 2 7 2" xfId="0"/>
    <cellStyle name="Normal 13 4 2 8" xfId="0"/>
    <cellStyle name="Normal 13 4 3" xfId="0"/>
    <cellStyle name="Normal 13 4 3 2" xfId="0"/>
    <cellStyle name="Normal 13 4 3 2 2" xfId="0"/>
    <cellStyle name="Normal 13 4 3 2 2 2" xfId="0"/>
    <cellStyle name="Normal 13 4 3 2 2 2 2" xfId="0"/>
    <cellStyle name="Normal 13 4 3 2 2 2 2 2" xfId="0"/>
    <cellStyle name="Normal 13 4 3 2 2 2 2 2 2" xfId="0"/>
    <cellStyle name="Normal 13 4 3 2 2 2 2 3" xfId="0"/>
    <cellStyle name="Normal 13 4 3 2 2 2 3" xfId="0"/>
    <cellStyle name="Normal 13 4 3 2 2 2 3 2" xfId="0"/>
    <cellStyle name="Normal 13 4 3 2 2 2 4" xfId="0"/>
    <cellStyle name="Normal 13 4 3 2 2 3" xfId="0"/>
    <cellStyle name="Normal 13 4 3 2 2 3 2" xfId="0"/>
    <cellStyle name="Normal 13 4 3 2 2 3 2 2" xfId="0"/>
    <cellStyle name="Normal 13 4 3 2 2 3 3" xfId="0"/>
    <cellStyle name="Normal 13 4 3 2 2 4" xfId="0"/>
    <cellStyle name="Normal 13 4 3 2 2 4 2" xfId="0"/>
    <cellStyle name="Normal 13 4 3 2 2 5" xfId="0"/>
    <cellStyle name="Normal 13 4 3 2 3" xfId="0"/>
    <cellStyle name="Normal 13 4 3 2 3 2" xfId="0"/>
    <cellStyle name="Normal 13 4 3 2 3 2 2" xfId="0"/>
    <cellStyle name="Normal 13 4 3 2 3 2 2 2" xfId="0"/>
    <cellStyle name="Normal 13 4 3 2 3 2 3" xfId="0"/>
    <cellStyle name="Normal 13 4 3 2 3 3" xfId="0"/>
    <cellStyle name="Normal 13 4 3 2 3 3 2" xfId="0"/>
    <cellStyle name="Normal 13 4 3 2 3 4" xfId="0"/>
    <cellStyle name="Normal 13 4 3 2 4" xfId="0"/>
    <cellStyle name="Normal 13 4 3 2 4 2" xfId="0"/>
    <cellStyle name="Normal 13 4 3 2 4 2 2" xfId="0"/>
    <cellStyle name="Normal 13 4 3 2 4 3" xfId="0"/>
    <cellStyle name="Normal 13 4 3 2 5" xfId="0"/>
    <cellStyle name="Normal 13 4 3 2 5 2" xfId="0"/>
    <cellStyle name="Normal 13 4 3 2 6" xfId="0"/>
    <cellStyle name="Normal 13 4 3 3" xfId="0"/>
    <cellStyle name="Normal 13 4 3 3 2" xfId="0"/>
    <cellStyle name="Normal 13 4 3 3 2 2" xfId="0"/>
    <cellStyle name="Normal 13 4 3 3 2 2 2" xfId="0"/>
    <cellStyle name="Normal 13 4 3 3 2 2 2 2" xfId="0"/>
    <cellStyle name="Normal 13 4 3 3 2 2 3" xfId="0"/>
    <cellStyle name="Normal 13 4 3 3 2 3" xfId="0"/>
    <cellStyle name="Normal 13 4 3 3 2 3 2" xfId="0"/>
    <cellStyle name="Normal 13 4 3 3 2 4" xfId="0"/>
    <cellStyle name="Normal 13 4 3 3 3" xfId="0"/>
    <cellStyle name="Normal 13 4 3 3 3 2" xfId="0"/>
    <cellStyle name="Normal 13 4 3 3 3 2 2" xfId="0"/>
    <cellStyle name="Normal 13 4 3 3 3 3" xfId="0"/>
    <cellStyle name="Normal 13 4 3 3 4" xfId="0"/>
    <cellStyle name="Normal 13 4 3 3 4 2" xfId="0"/>
    <cellStyle name="Normal 13 4 3 3 5" xfId="0"/>
    <cellStyle name="Normal 13 4 3 4" xfId="0"/>
    <cellStyle name="Normal 13 4 3 4 2" xfId="0"/>
    <cellStyle name="Normal 13 4 3 4 2 2" xfId="0"/>
    <cellStyle name="Normal 13 4 3 4 2 2 2" xfId="0"/>
    <cellStyle name="Normal 13 4 3 4 2 3" xfId="0"/>
    <cellStyle name="Normal 13 4 3 4 3" xfId="0"/>
    <cellStyle name="Normal 13 4 3 4 3 2" xfId="0"/>
    <cellStyle name="Normal 13 4 3 4 4" xfId="0"/>
    <cellStyle name="Normal 13 4 3 5" xfId="0"/>
    <cellStyle name="Normal 13 4 3 5 2" xfId="0"/>
    <cellStyle name="Normal 13 4 3 5 2 2" xfId="0"/>
    <cellStyle name="Normal 13 4 3 5 3" xfId="0"/>
    <cellStyle name="Normal 13 4 3 6" xfId="0"/>
    <cellStyle name="Normal 13 4 3 6 2" xfId="0"/>
    <cellStyle name="Normal 13 4 3 7" xfId="0"/>
    <cellStyle name="Normal 13 4 4" xfId="0"/>
    <cellStyle name="Normal 13 4 4 2" xfId="0"/>
    <cellStyle name="Normal 13 4 4 2 2" xfId="0"/>
    <cellStyle name="Normal 13 4 4 2 2 2" xfId="0"/>
    <cellStyle name="Normal 13 4 4 2 2 2 2" xfId="0"/>
    <cellStyle name="Normal 13 4 4 2 2 2 2 2" xfId="0"/>
    <cellStyle name="Normal 13 4 4 2 2 2 3" xfId="0"/>
    <cellStyle name="Normal 13 4 4 2 2 3" xfId="0"/>
    <cellStyle name="Normal 13 4 4 2 2 3 2" xfId="0"/>
    <cellStyle name="Normal 13 4 4 2 2 4" xfId="0"/>
    <cellStyle name="Normal 13 4 4 2 3" xfId="0"/>
    <cellStyle name="Normal 13 4 4 2 3 2" xfId="0"/>
    <cellStyle name="Normal 13 4 4 2 3 2 2" xfId="0"/>
    <cellStyle name="Normal 13 4 4 2 3 3" xfId="0"/>
    <cellStyle name="Normal 13 4 4 2 4" xfId="0"/>
    <cellStyle name="Normal 13 4 4 2 4 2" xfId="0"/>
    <cellStyle name="Normal 13 4 4 2 5" xfId="0"/>
    <cellStyle name="Normal 13 4 4 3" xfId="0"/>
    <cellStyle name="Normal 13 4 4 3 2" xfId="0"/>
    <cellStyle name="Normal 13 4 4 3 2 2" xfId="0"/>
    <cellStyle name="Normal 13 4 4 3 2 2 2" xfId="0"/>
    <cellStyle name="Normal 13 4 4 3 2 3" xfId="0"/>
    <cellStyle name="Normal 13 4 4 3 3" xfId="0"/>
    <cellStyle name="Normal 13 4 4 3 3 2" xfId="0"/>
    <cellStyle name="Normal 13 4 4 3 4" xfId="0"/>
    <cellStyle name="Normal 13 4 4 4" xfId="0"/>
    <cellStyle name="Normal 13 4 4 4 2" xfId="0"/>
    <cellStyle name="Normal 13 4 4 4 2 2" xfId="0"/>
    <cellStyle name="Normal 13 4 4 4 3" xfId="0"/>
    <cellStyle name="Normal 13 4 4 5" xfId="0"/>
    <cellStyle name="Normal 13 4 4 5 2" xfId="0"/>
    <cellStyle name="Normal 13 4 4 6" xfId="0"/>
    <cellStyle name="Normal 13 4 5" xfId="0"/>
    <cellStyle name="Normal 13 4 5 2" xfId="0"/>
    <cellStyle name="Normal 13 4 5 2 2" xfId="0"/>
    <cellStyle name="Normal 13 4 5 2 2 2" xfId="0"/>
    <cellStyle name="Normal 13 4 5 2 2 2 2" xfId="0"/>
    <cellStyle name="Normal 13 4 5 2 2 3" xfId="0"/>
    <cellStyle name="Normal 13 4 5 2 3" xfId="0"/>
    <cellStyle name="Normal 13 4 5 2 3 2" xfId="0"/>
    <cellStyle name="Normal 13 4 5 2 4" xfId="0"/>
    <cellStyle name="Normal 13 4 5 3" xfId="0"/>
    <cellStyle name="Normal 13 4 5 3 2" xfId="0"/>
    <cellStyle name="Normal 13 4 5 3 2 2" xfId="0"/>
    <cellStyle name="Normal 13 4 5 3 3" xfId="0"/>
    <cellStyle name="Normal 13 4 5 4" xfId="0"/>
    <cellStyle name="Normal 13 4 5 4 2" xfId="0"/>
    <cellStyle name="Normal 13 4 5 5" xfId="0"/>
    <cellStyle name="Normal 13 4 6" xfId="0"/>
    <cellStyle name="Normal 13 4 6 2" xfId="0"/>
    <cellStyle name="Normal 13 4 6 2 2" xfId="0"/>
    <cellStyle name="Normal 13 4 6 2 2 2" xfId="0"/>
    <cellStyle name="Normal 13 4 6 2 3" xfId="0"/>
    <cellStyle name="Normal 13 4 6 3" xfId="0"/>
    <cellStyle name="Normal 13 4 6 3 2" xfId="0"/>
    <cellStyle name="Normal 13 4 6 4" xfId="0"/>
    <cellStyle name="Normal 13 4 7" xfId="0"/>
    <cellStyle name="Normal 13 4 7 2" xfId="0"/>
    <cellStyle name="Normal 13 4 7 2 2" xfId="0"/>
    <cellStyle name="Normal 13 4 7 3" xfId="0"/>
    <cellStyle name="Normal 13 4 8" xfId="0"/>
    <cellStyle name="Normal 13 4 8 2" xfId="0"/>
    <cellStyle name="Normal 13 4 9" xfId="0"/>
    <cellStyle name="Normal 13 5" xfId="0"/>
    <cellStyle name="Normal 13 5 2" xfId="0"/>
    <cellStyle name="Normal 13 5 2 2" xfId="0"/>
    <cellStyle name="Normal 13 5 2 2 2" xfId="0"/>
    <cellStyle name="Normal 13 5 2 2 2 2" xfId="0"/>
    <cellStyle name="Normal 13 5 2 2 2 2 2" xfId="0"/>
    <cellStyle name="Normal 13 5 2 2 2 2 2 2" xfId="0"/>
    <cellStyle name="Normal 13 5 2 2 2 2 2 2 2" xfId="0"/>
    <cellStyle name="Normal 13 5 2 2 2 2 2 3" xfId="0"/>
    <cellStyle name="Normal 13 5 2 2 2 2 3" xfId="0"/>
    <cellStyle name="Normal 13 5 2 2 2 2 3 2" xfId="0"/>
    <cellStyle name="Normal 13 5 2 2 2 2 4" xfId="0"/>
    <cellStyle name="Normal 13 5 2 2 2 3" xfId="0"/>
    <cellStyle name="Normal 13 5 2 2 2 3 2" xfId="0"/>
    <cellStyle name="Normal 13 5 2 2 2 3 2 2" xfId="0"/>
    <cellStyle name="Normal 13 5 2 2 2 3 3" xfId="0"/>
    <cellStyle name="Normal 13 5 2 2 2 4" xfId="0"/>
    <cellStyle name="Normal 13 5 2 2 2 4 2" xfId="0"/>
    <cellStyle name="Normal 13 5 2 2 2 5" xfId="0"/>
    <cellStyle name="Normal 13 5 2 2 3" xfId="0"/>
    <cellStyle name="Normal 13 5 2 2 3 2" xfId="0"/>
    <cellStyle name="Normal 13 5 2 2 3 2 2" xfId="0"/>
    <cellStyle name="Normal 13 5 2 2 3 2 2 2" xfId="0"/>
    <cellStyle name="Normal 13 5 2 2 3 2 3" xfId="0"/>
    <cellStyle name="Normal 13 5 2 2 3 3" xfId="0"/>
    <cellStyle name="Normal 13 5 2 2 3 3 2" xfId="0"/>
    <cellStyle name="Normal 13 5 2 2 3 4" xfId="0"/>
    <cellStyle name="Normal 13 5 2 2 4" xfId="0"/>
    <cellStyle name="Normal 13 5 2 2 4 2" xfId="0"/>
    <cellStyle name="Normal 13 5 2 2 4 2 2" xfId="0"/>
    <cellStyle name="Normal 13 5 2 2 4 3" xfId="0"/>
    <cellStyle name="Normal 13 5 2 2 5" xfId="0"/>
    <cellStyle name="Normal 13 5 2 2 5 2" xfId="0"/>
    <cellStyle name="Normal 13 5 2 2 6" xfId="0"/>
    <cellStyle name="Normal 13 5 2 3" xfId="0"/>
    <cellStyle name="Normal 13 5 2 3 2" xfId="0"/>
    <cellStyle name="Normal 13 5 2 3 2 2" xfId="0"/>
    <cellStyle name="Normal 13 5 2 3 2 2 2" xfId="0"/>
    <cellStyle name="Normal 13 5 2 3 2 2 2 2" xfId="0"/>
    <cellStyle name="Normal 13 5 2 3 2 2 3" xfId="0"/>
    <cellStyle name="Normal 13 5 2 3 2 3" xfId="0"/>
    <cellStyle name="Normal 13 5 2 3 2 3 2" xfId="0"/>
    <cellStyle name="Normal 13 5 2 3 2 4" xfId="0"/>
    <cellStyle name="Normal 13 5 2 3 3" xfId="0"/>
    <cellStyle name="Normal 13 5 2 3 3 2" xfId="0"/>
    <cellStyle name="Normal 13 5 2 3 3 2 2" xfId="0"/>
    <cellStyle name="Normal 13 5 2 3 3 3" xfId="0"/>
    <cellStyle name="Normal 13 5 2 3 4" xfId="0"/>
    <cellStyle name="Normal 13 5 2 3 4 2" xfId="0"/>
    <cellStyle name="Normal 13 5 2 3 5" xfId="0"/>
    <cellStyle name="Normal 13 5 2 4" xfId="0"/>
    <cellStyle name="Normal 13 5 2 4 2" xfId="0"/>
    <cellStyle name="Normal 13 5 2 4 2 2" xfId="0"/>
    <cellStyle name="Normal 13 5 2 4 2 2 2" xfId="0"/>
    <cellStyle name="Normal 13 5 2 4 2 3" xfId="0"/>
    <cellStyle name="Normal 13 5 2 4 3" xfId="0"/>
    <cellStyle name="Normal 13 5 2 4 3 2" xfId="0"/>
    <cellStyle name="Normal 13 5 2 4 4" xfId="0"/>
    <cellStyle name="Normal 13 5 2 5" xfId="0"/>
    <cellStyle name="Normal 13 5 2 5 2" xfId="0"/>
    <cellStyle name="Normal 13 5 2 5 2 2" xfId="0"/>
    <cellStyle name="Normal 13 5 2 5 3" xfId="0"/>
    <cellStyle name="Normal 13 5 2 6" xfId="0"/>
    <cellStyle name="Normal 13 5 2 6 2" xfId="0"/>
    <cellStyle name="Normal 13 5 2 7" xfId="0"/>
    <cellStyle name="Normal 13 5 3" xfId="0"/>
    <cellStyle name="Normal 13 5 3 2" xfId="0"/>
    <cellStyle name="Normal 13 5 3 2 2" xfId="0"/>
    <cellStyle name="Normal 13 5 3 2 2 2" xfId="0"/>
    <cellStyle name="Normal 13 5 3 2 2 2 2" xfId="0"/>
    <cellStyle name="Normal 13 5 3 2 2 2 2 2" xfId="0"/>
    <cellStyle name="Normal 13 5 3 2 2 2 3" xfId="0"/>
    <cellStyle name="Normal 13 5 3 2 2 3" xfId="0"/>
    <cellStyle name="Normal 13 5 3 2 2 3 2" xfId="0"/>
    <cellStyle name="Normal 13 5 3 2 2 4" xfId="0"/>
    <cellStyle name="Normal 13 5 3 2 3" xfId="0"/>
    <cellStyle name="Normal 13 5 3 2 3 2" xfId="0"/>
    <cellStyle name="Normal 13 5 3 2 3 2 2" xfId="0"/>
    <cellStyle name="Normal 13 5 3 2 3 3" xfId="0"/>
    <cellStyle name="Normal 13 5 3 2 4" xfId="0"/>
    <cellStyle name="Normal 13 5 3 2 4 2" xfId="0"/>
    <cellStyle name="Normal 13 5 3 2 5" xfId="0"/>
    <cellStyle name="Normal 13 5 3 3" xfId="0"/>
    <cellStyle name="Normal 13 5 3 3 2" xfId="0"/>
    <cellStyle name="Normal 13 5 3 3 2 2" xfId="0"/>
    <cellStyle name="Normal 13 5 3 3 2 2 2" xfId="0"/>
    <cellStyle name="Normal 13 5 3 3 2 3" xfId="0"/>
    <cellStyle name="Normal 13 5 3 3 3" xfId="0"/>
    <cellStyle name="Normal 13 5 3 3 3 2" xfId="0"/>
    <cellStyle name="Normal 13 5 3 3 4" xfId="0"/>
    <cellStyle name="Normal 13 5 3 4" xfId="0"/>
    <cellStyle name="Normal 13 5 3 4 2" xfId="0"/>
    <cellStyle name="Normal 13 5 3 4 2 2" xfId="0"/>
    <cellStyle name="Normal 13 5 3 4 3" xfId="0"/>
    <cellStyle name="Normal 13 5 3 5" xfId="0"/>
    <cellStyle name="Normal 13 5 3 5 2" xfId="0"/>
    <cellStyle name="Normal 13 5 3 6" xfId="0"/>
    <cellStyle name="Normal 13 5 4" xfId="0"/>
    <cellStyle name="Normal 13 5 4 2" xfId="0"/>
    <cellStyle name="Normal 13 5 4 2 2" xfId="0"/>
    <cellStyle name="Normal 13 5 4 2 2 2" xfId="0"/>
    <cellStyle name="Normal 13 5 4 2 2 2 2" xfId="0"/>
    <cellStyle name="Normal 13 5 4 2 2 3" xfId="0"/>
    <cellStyle name="Normal 13 5 4 2 3" xfId="0"/>
    <cellStyle name="Normal 13 5 4 2 3 2" xfId="0"/>
    <cellStyle name="Normal 13 5 4 2 4" xfId="0"/>
    <cellStyle name="Normal 13 5 4 3" xfId="0"/>
    <cellStyle name="Normal 13 5 4 3 2" xfId="0"/>
    <cellStyle name="Normal 13 5 4 3 2 2" xfId="0"/>
    <cellStyle name="Normal 13 5 4 3 3" xfId="0"/>
    <cellStyle name="Normal 13 5 4 4" xfId="0"/>
    <cellStyle name="Normal 13 5 4 4 2" xfId="0"/>
    <cellStyle name="Normal 13 5 4 5" xfId="0"/>
    <cellStyle name="Normal 13 5 5" xfId="0"/>
    <cellStyle name="Normal 13 5 5 2" xfId="0"/>
    <cellStyle name="Normal 13 5 5 2 2" xfId="0"/>
    <cellStyle name="Normal 13 5 5 2 2 2" xfId="0"/>
    <cellStyle name="Normal 13 5 5 2 3" xfId="0"/>
    <cellStyle name="Normal 13 5 5 3" xfId="0"/>
    <cellStyle name="Normal 13 5 5 3 2" xfId="0"/>
    <cellStyle name="Normal 13 5 5 4" xfId="0"/>
    <cellStyle name="Normal 13 5 6" xfId="0"/>
    <cellStyle name="Normal 13 5 6 2" xfId="0"/>
    <cellStyle name="Normal 13 5 6 2 2" xfId="0"/>
    <cellStyle name="Normal 13 5 6 3" xfId="0"/>
    <cellStyle name="Normal 13 5 7" xfId="0"/>
    <cellStyle name="Normal 13 5 7 2" xfId="0"/>
    <cellStyle name="Normal 13 5 8" xfId="0"/>
    <cellStyle name="Normal 13 6" xfId="0"/>
    <cellStyle name="Normal 13 6 2" xfId="0"/>
    <cellStyle name="Normal 13 6 2 2" xfId="0"/>
    <cellStyle name="Normal 13 6 2 2 2" xfId="0"/>
    <cellStyle name="Normal 13 6 2 2 2 2" xfId="0"/>
    <cellStyle name="Normal 13 6 2 2 2 2 2" xfId="0"/>
    <cellStyle name="Normal 13 6 2 2 2 2 2 2" xfId="0"/>
    <cellStyle name="Normal 13 6 2 2 2 2 3" xfId="0"/>
    <cellStyle name="Normal 13 6 2 2 2 3" xfId="0"/>
    <cellStyle name="Normal 13 6 2 2 2 3 2" xfId="0"/>
    <cellStyle name="Normal 13 6 2 2 2 4" xfId="0"/>
    <cellStyle name="Normal 13 6 2 2 3" xfId="0"/>
    <cellStyle name="Normal 13 6 2 2 3 2" xfId="0"/>
    <cellStyle name="Normal 13 6 2 2 3 2 2" xfId="0"/>
    <cellStyle name="Normal 13 6 2 2 3 3" xfId="0"/>
    <cellStyle name="Normal 13 6 2 2 4" xfId="0"/>
    <cellStyle name="Normal 13 6 2 2 4 2" xfId="0"/>
    <cellStyle name="Normal 13 6 2 2 5" xfId="0"/>
    <cellStyle name="Normal 13 6 2 3" xfId="0"/>
    <cellStyle name="Normal 13 6 2 3 2" xfId="0"/>
    <cellStyle name="Normal 13 6 2 3 2 2" xfId="0"/>
    <cellStyle name="Normal 13 6 2 3 2 2 2" xfId="0"/>
    <cellStyle name="Normal 13 6 2 3 2 3" xfId="0"/>
    <cellStyle name="Normal 13 6 2 3 3" xfId="0"/>
    <cellStyle name="Normal 13 6 2 3 3 2" xfId="0"/>
    <cellStyle name="Normal 13 6 2 3 4" xfId="0"/>
    <cellStyle name="Normal 13 6 2 4" xfId="0"/>
    <cellStyle name="Normal 13 6 2 4 2" xfId="0"/>
    <cellStyle name="Normal 13 6 2 4 2 2" xfId="0"/>
    <cellStyle name="Normal 13 6 2 4 3" xfId="0"/>
    <cellStyle name="Normal 13 6 2 5" xfId="0"/>
    <cellStyle name="Normal 13 6 2 5 2" xfId="0"/>
    <cellStyle name="Normal 13 6 2 6" xfId="0"/>
    <cellStyle name="Normal 13 6 3" xfId="0"/>
    <cellStyle name="Normal 13 6 3 2" xfId="0"/>
    <cellStyle name="Normal 13 6 3 2 2" xfId="0"/>
    <cellStyle name="Normal 13 6 3 2 2 2" xfId="0"/>
    <cellStyle name="Normal 13 6 3 2 2 2 2" xfId="0"/>
    <cellStyle name="Normal 13 6 3 2 2 3" xfId="0"/>
    <cellStyle name="Normal 13 6 3 2 3" xfId="0"/>
    <cellStyle name="Normal 13 6 3 2 3 2" xfId="0"/>
    <cellStyle name="Normal 13 6 3 2 4" xfId="0"/>
    <cellStyle name="Normal 13 6 3 3" xfId="0"/>
    <cellStyle name="Normal 13 6 3 3 2" xfId="0"/>
    <cellStyle name="Normal 13 6 3 3 2 2" xfId="0"/>
    <cellStyle name="Normal 13 6 3 3 3" xfId="0"/>
    <cellStyle name="Normal 13 6 3 4" xfId="0"/>
    <cellStyle name="Normal 13 6 3 4 2" xfId="0"/>
    <cellStyle name="Normal 13 6 3 5" xfId="0"/>
    <cellStyle name="Normal 13 6 4" xfId="0"/>
    <cellStyle name="Normal 13 6 4 2" xfId="0"/>
    <cellStyle name="Normal 13 6 4 2 2" xfId="0"/>
    <cellStyle name="Normal 13 6 4 2 2 2" xfId="0"/>
    <cellStyle name="Normal 13 6 4 2 3" xfId="0"/>
    <cellStyle name="Normal 13 6 4 3" xfId="0"/>
    <cellStyle name="Normal 13 6 4 3 2" xfId="0"/>
    <cellStyle name="Normal 13 6 4 4" xfId="0"/>
    <cellStyle name="Normal 13 6 5" xfId="0"/>
    <cellStyle name="Normal 13 6 5 2" xfId="0"/>
    <cellStyle name="Normal 13 6 5 2 2" xfId="0"/>
    <cellStyle name="Normal 13 6 5 3" xfId="0"/>
    <cellStyle name="Normal 13 6 6" xfId="0"/>
    <cellStyle name="Normal 13 6 6 2" xfId="0"/>
    <cellStyle name="Normal 13 6 7" xfId="0"/>
    <cellStyle name="Normal 13 7" xfId="0"/>
    <cellStyle name="Normal 13 7 2" xfId="0"/>
    <cellStyle name="Normal 13 7 2 2" xfId="0"/>
    <cellStyle name="Normal 13 7 2 2 2" xfId="0"/>
    <cellStyle name="Normal 13 7 2 2 2 2" xfId="0"/>
    <cellStyle name="Normal 13 7 2 2 2 2 2" xfId="0"/>
    <cellStyle name="Normal 13 7 2 2 2 3" xfId="0"/>
    <cellStyle name="Normal 13 7 2 2 3" xfId="0"/>
    <cellStyle name="Normal 13 7 2 2 3 2" xfId="0"/>
    <cellStyle name="Normal 13 7 2 2 4" xfId="0"/>
    <cellStyle name="Normal 13 7 2 3" xfId="0"/>
    <cellStyle name="Normal 13 7 2 3 2" xfId="0"/>
    <cellStyle name="Normal 13 7 2 3 2 2" xfId="0"/>
    <cellStyle name="Normal 13 7 2 3 3" xfId="0"/>
    <cellStyle name="Normal 13 7 2 4" xfId="0"/>
    <cellStyle name="Normal 13 7 2 4 2" xfId="0"/>
    <cellStyle name="Normal 13 7 2 5" xfId="0"/>
    <cellStyle name="Normal 13 7 3" xfId="0"/>
    <cellStyle name="Normal 13 7 3 2" xfId="0"/>
    <cellStyle name="Normal 13 7 3 2 2" xfId="0"/>
    <cellStyle name="Normal 13 7 3 2 2 2" xfId="0"/>
    <cellStyle name="Normal 13 7 3 2 3" xfId="0"/>
    <cellStyle name="Normal 13 7 3 3" xfId="0"/>
    <cellStyle name="Normal 13 7 3 3 2" xfId="0"/>
    <cellStyle name="Normal 13 7 3 4" xfId="0"/>
    <cellStyle name="Normal 13 7 4" xfId="0"/>
    <cellStyle name="Normal 13 7 4 2" xfId="0"/>
    <cellStyle name="Normal 13 7 4 2 2" xfId="0"/>
    <cellStyle name="Normal 13 7 4 3" xfId="0"/>
    <cellStyle name="Normal 13 7 5" xfId="0"/>
    <cellStyle name="Normal 13 7 5 2" xfId="0"/>
    <cellStyle name="Normal 13 7 6" xfId="0"/>
    <cellStyle name="Normal 13 8" xfId="0"/>
    <cellStyle name="Normal 13 8 2" xfId="0"/>
    <cellStyle name="Normal 13 8 2 2" xfId="0"/>
    <cellStyle name="Normal 13 8 2 2 2" xfId="0"/>
    <cellStyle name="Normal 13 8 2 2 2 2" xfId="0"/>
    <cellStyle name="Normal 13 8 2 2 3" xfId="0"/>
    <cellStyle name="Normal 13 8 2 3" xfId="0"/>
    <cellStyle name="Normal 13 8 2 3 2" xfId="0"/>
    <cellStyle name="Normal 13 8 2 4" xfId="0"/>
    <cellStyle name="Normal 13 8 3" xfId="0"/>
    <cellStyle name="Normal 13 8 3 2" xfId="0"/>
    <cellStyle name="Normal 13 8 3 2 2" xfId="0"/>
    <cellStyle name="Normal 13 8 3 3" xfId="0"/>
    <cellStyle name="Normal 13 8 4" xfId="0"/>
    <cellStyle name="Normal 13 8 4 2" xfId="0"/>
    <cellStyle name="Normal 13 8 5" xfId="0"/>
    <cellStyle name="Normal 13 9" xfId="0"/>
    <cellStyle name="Normal 13 9 2" xfId="0"/>
    <cellStyle name="Normal 13 9 2 2" xfId="0"/>
    <cellStyle name="Normal 13 9 2 2 2" xfId="0"/>
    <cellStyle name="Normal 13 9 2 3" xfId="0"/>
    <cellStyle name="Normal 13 9 3" xfId="0"/>
    <cellStyle name="Normal 13 9 3 2" xfId="0"/>
    <cellStyle name="Normal 13 9 4" xfId="0"/>
    <cellStyle name="Normal 14" xfId="0"/>
    <cellStyle name="Normal 14 2" xfId="0"/>
    <cellStyle name="Normal 14 2 2" xfId="0"/>
    <cellStyle name="Normal 14 3" xfId="0"/>
    <cellStyle name="Normal 14 3 2" xfId="0"/>
    <cellStyle name="Normal 14 4" xfId="0"/>
    <cellStyle name="Normal 14 5" xfId="0"/>
    <cellStyle name="Normal 14 6" xfId="0"/>
    <cellStyle name="Normal 14 7" xfId="0"/>
    <cellStyle name="Normal 15" xfId="0"/>
    <cellStyle name="Normal 15 2" xfId="0"/>
    <cellStyle name="Normal 15 2 2" xfId="0"/>
    <cellStyle name="Normal 15 3" xfId="0"/>
    <cellStyle name="Normal 15 3 2" xfId="0"/>
    <cellStyle name="Normal 15 4" xfId="0"/>
    <cellStyle name="Normal 15 5" xfId="0"/>
    <cellStyle name="Normal 15 6" xfId="0"/>
    <cellStyle name="Normal 15 7" xfId="0"/>
    <cellStyle name="Normal 15 8" xfId="0"/>
    <cellStyle name="Normal 16" xfId="0"/>
    <cellStyle name="Normal 16 10" xfId="0"/>
    <cellStyle name="Normal 16 10 2" xfId="0"/>
    <cellStyle name="Normal 16 10 2 2" xfId="0"/>
    <cellStyle name="Normal 16 10 3" xfId="0"/>
    <cellStyle name="Normal 16 11" xfId="0"/>
    <cellStyle name="Normal 16 11 2" xfId="0"/>
    <cellStyle name="Normal 16 12" xfId="0"/>
    <cellStyle name="Normal 16 13" xfId="0"/>
    <cellStyle name="Normal 16 14" xfId="0"/>
    <cellStyle name="Normal 16 15" xfId="0"/>
    <cellStyle name="Normal 16 16" xfId="0"/>
    <cellStyle name="Normal 16 17" xfId="0"/>
    <cellStyle name="Normal 16 18" xfId="0"/>
    <cellStyle name="Normal 16 2" xfId="0"/>
    <cellStyle name="Normal 16 2 10" xfId="0"/>
    <cellStyle name="Normal 16 2 10 2" xfId="0"/>
    <cellStyle name="Normal 16 2 11" xfId="0"/>
    <cellStyle name="Normal 16 2 12" xfId="0"/>
    <cellStyle name="Normal 16 2 2" xfId="0"/>
    <cellStyle name="Normal 16 2 2 10" xfId="0"/>
    <cellStyle name="Normal 16 2 2 2" xfId="0"/>
    <cellStyle name="Normal 16 2 2 2 2" xfId="0"/>
    <cellStyle name="Normal 16 2 2 2 2 2" xfId="0"/>
    <cellStyle name="Normal 16 2 2 2 2 2 2" xfId="0"/>
    <cellStyle name="Normal 16 2 2 2 2 2 2 2" xfId="0"/>
    <cellStyle name="Normal 16 2 2 2 2 2 2 2 2" xfId="0"/>
    <cellStyle name="Normal 16 2 2 2 2 2 2 2 2 2" xfId="0"/>
    <cellStyle name="Normal 16 2 2 2 2 2 2 2 2 2 2" xfId="0"/>
    <cellStyle name="Normal 16 2 2 2 2 2 2 2 2 2 2 2" xfId="0"/>
    <cellStyle name="Normal 16 2 2 2 2 2 2 2 2 2 3" xfId="0"/>
    <cellStyle name="Normal 16 2 2 2 2 2 2 2 2 3" xfId="0"/>
    <cellStyle name="Normal 16 2 2 2 2 2 2 2 2 3 2" xfId="0"/>
    <cellStyle name="Normal 16 2 2 2 2 2 2 2 2 4" xfId="0"/>
    <cellStyle name="Normal 16 2 2 2 2 2 2 2 3" xfId="0"/>
    <cellStyle name="Normal 16 2 2 2 2 2 2 2 3 2" xfId="0"/>
    <cellStyle name="Normal 16 2 2 2 2 2 2 2 3 2 2" xfId="0"/>
    <cellStyle name="Normal 16 2 2 2 2 2 2 2 3 3" xfId="0"/>
    <cellStyle name="Normal 16 2 2 2 2 2 2 2 4" xfId="0"/>
    <cellStyle name="Normal 16 2 2 2 2 2 2 2 4 2" xfId="0"/>
    <cellStyle name="Normal 16 2 2 2 2 2 2 2 5" xfId="0"/>
    <cellStyle name="Normal 16 2 2 2 2 2 2 3" xfId="0"/>
    <cellStyle name="Normal 16 2 2 2 2 2 2 3 2" xfId="0"/>
    <cellStyle name="Normal 16 2 2 2 2 2 2 3 2 2" xfId="0"/>
    <cellStyle name="Normal 16 2 2 2 2 2 2 3 2 2 2" xfId="0"/>
    <cellStyle name="Normal 16 2 2 2 2 2 2 3 2 3" xfId="0"/>
    <cellStyle name="Normal 16 2 2 2 2 2 2 3 3" xfId="0"/>
    <cellStyle name="Normal 16 2 2 2 2 2 2 3 3 2" xfId="0"/>
    <cellStyle name="Normal 16 2 2 2 2 2 2 3 4" xfId="0"/>
    <cellStyle name="Normal 16 2 2 2 2 2 2 4" xfId="0"/>
    <cellStyle name="Normal 16 2 2 2 2 2 2 4 2" xfId="0"/>
    <cellStyle name="Normal 16 2 2 2 2 2 2 4 2 2" xfId="0"/>
    <cellStyle name="Normal 16 2 2 2 2 2 2 4 3" xfId="0"/>
    <cellStyle name="Normal 16 2 2 2 2 2 2 5" xfId="0"/>
    <cellStyle name="Normal 16 2 2 2 2 2 2 5 2" xfId="0"/>
    <cellStyle name="Normal 16 2 2 2 2 2 2 6" xfId="0"/>
    <cellStyle name="Normal 16 2 2 2 2 2 3" xfId="0"/>
    <cellStyle name="Normal 16 2 2 2 2 2 3 2" xfId="0"/>
    <cellStyle name="Normal 16 2 2 2 2 2 3 2 2" xfId="0"/>
    <cellStyle name="Normal 16 2 2 2 2 2 3 2 2 2" xfId="0"/>
    <cellStyle name="Normal 16 2 2 2 2 2 3 2 2 2 2" xfId="0"/>
    <cellStyle name="Normal 16 2 2 2 2 2 3 2 2 3" xfId="0"/>
    <cellStyle name="Normal 16 2 2 2 2 2 3 2 3" xfId="0"/>
    <cellStyle name="Normal 16 2 2 2 2 2 3 2 3 2" xfId="0"/>
    <cellStyle name="Normal 16 2 2 2 2 2 3 2 4" xfId="0"/>
    <cellStyle name="Normal 16 2 2 2 2 2 3 3" xfId="0"/>
    <cellStyle name="Normal 16 2 2 2 2 2 3 3 2" xfId="0"/>
    <cellStyle name="Normal 16 2 2 2 2 2 3 3 2 2" xfId="0"/>
    <cellStyle name="Normal 16 2 2 2 2 2 3 3 3" xfId="0"/>
    <cellStyle name="Normal 16 2 2 2 2 2 3 4" xfId="0"/>
    <cellStyle name="Normal 16 2 2 2 2 2 3 4 2" xfId="0"/>
    <cellStyle name="Normal 16 2 2 2 2 2 3 5" xfId="0"/>
    <cellStyle name="Normal 16 2 2 2 2 2 4" xfId="0"/>
    <cellStyle name="Normal 16 2 2 2 2 2 4 2" xfId="0"/>
    <cellStyle name="Normal 16 2 2 2 2 2 4 2 2" xfId="0"/>
    <cellStyle name="Normal 16 2 2 2 2 2 4 2 2 2" xfId="0"/>
    <cellStyle name="Normal 16 2 2 2 2 2 4 2 3" xfId="0"/>
    <cellStyle name="Normal 16 2 2 2 2 2 4 3" xfId="0"/>
    <cellStyle name="Normal 16 2 2 2 2 2 4 3 2" xfId="0"/>
    <cellStyle name="Normal 16 2 2 2 2 2 4 4" xfId="0"/>
    <cellStyle name="Normal 16 2 2 2 2 2 5" xfId="0"/>
    <cellStyle name="Normal 16 2 2 2 2 2 5 2" xfId="0"/>
    <cellStyle name="Normal 16 2 2 2 2 2 5 2 2" xfId="0"/>
    <cellStyle name="Normal 16 2 2 2 2 2 5 3" xfId="0"/>
    <cellStyle name="Normal 16 2 2 2 2 2 6" xfId="0"/>
    <cellStyle name="Normal 16 2 2 2 2 2 6 2" xfId="0"/>
    <cellStyle name="Normal 16 2 2 2 2 2 7" xfId="0"/>
    <cellStyle name="Normal 16 2 2 2 2 3" xfId="0"/>
    <cellStyle name="Normal 16 2 2 2 2 3 2" xfId="0"/>
    <cellStyle name="Normal 16 2 2 2 2 3 2 2" xfId="0"/>
    <cellStyle name="Normal 16 2 2 2 2 3 2 2 2" xfId="0"/>
    <cellStyle name="Normal 16 2 2 2 2 3 2 2 2 2" xfId="0"/>
    <cellStyle name="Normal 16 2 2 2 2 3 2 2 2 2 2" xfId="0"/>
    <cellStyle name="Normal 16 2 2 2 2 3 2 2 2 3" xfId="0"/>
    <cellStyle name="Normal 16 2 2 2 2 3 2 2 3" xfId="0"/>
    <cellStyle name="Normal 16 2 2 2 2 3 2 2 3 2" xfId="0"/>
    <cellStyle name="Normal 16 2 2 2 2 3 2 2 4" xfId="0"/>
    <cellStyle name="Normal 16 2 2 2 2 3 2 3" xfId="0"/>
    <cellStyle name="Normal 16 2 2 2 2 3 2 3 2" xfId="0"/>
    <cellStyle name="Normal 16 2 2 2 2 3 2 3 2 2" xfId="0"/>
    <cellStyle name="Normal 16 2 2 2 2 3 2 3 3" xfId="0"/>
    <cellStyle name="Normal 16 2 2 2 2 3 2 4" xfId="0"/>
    <cellStyle name="Normal 16 2 2 2 2 3 2 4 2" xfId="0"/>
    <cellStyle name="Normal 16 2 2 2 2 3 2 5" xfId="0"/>
    <cellStyle name="Normal 16 2 2 2 2 3 3" xfId="0"/>
    <cellStyle name="Normal 16 2 2 2 2 3 3 2" xfId="0"/>
    <cellStyle name="Normal 16 2 2 2 2 3 3 2 2" xfId="0"/>
    <cellStyle name="Normal 16 2 2 2 2 3 3 2 2 2" xfId="0"/>
    <cellStyle name="Normal 16 2 2 2 2 3 3 2 3" xfId="0"/>
    <cellStyle name="Normal 16 2 2 2 2 3 3 3" xfId="0"/>
    <cellStyle name="Normal 16 2 2 2 2 3 3 3 2" xfId="0"/>
    <cellStyle name="Normal 16 2 2 2 2 3 3 4" xfId="0"/>
    <cellStyle name="Normal 16 2 2 2 2 3 4" xfId="0"/>
    <cellStyle name="Normal 16 2 2 2 2 3 4 2" xfId="0"/>
    <cellStyle name="Normal 16 2 2 2 2 3 4 2 2" xfId="0"/>
    <cellStyle name="Normal 16 2 2 2 2 3 4 3" xfId="0"/>
    <cellStyle name="Normal 16 2 2 2 2 3 5" xfId="0"/>
    <cellStyle name="Normal 16 2 2 2 2 3 5 2" xfId="0"/>
    <cellStyle name="Normal 16 2 2 2 2 3 6" xfId="0"/>
    <cellStyle name="Normal 16 2 2 2 2 4" xfId="0"/>
    <cellStyle name="Normal 16 2 2 2 2 4 2" xfId="0"/>
    <cellStyle name="Normal 16 2 2 2 2 4 2 2" xfId="0"/>
    <cellStyle name="Normal 16 2 2 2 2 4 2 2 2" xfId="0"/>
    <cellStyle name="Normal 16 2 2 2 2 4 2 2 2 2" xfId="0"/>
    <cellStyle name="Normal 16 2 2 2 2 4 2 2 3" xfId="0"/>
    <cellStyle name="Normal 16 2 2 2 2 4 2 3" xfId="0"/>
    <cellStyle name="Normal 16 2 2 2 2 4 2 3 2" xfId="0"/>
    <cellStyle name="Normal 16 2 2 2 2 4 2 4" xfId="0"/>
    <cellStyle name="Normal 16 2 2 2 2 4 3" xfId="0"/>
    <cellStyle name="Normal 16 2 2 2 2 4 3 2" xfId="0"/>
    <cellStyle name="Normal 16 2 2 2 2 4 3 2 2" xfId="0"/>
    <cellStyle name="Normal 16 2 2 2 2 4 3 3" xfId="0"/>
    <cellStyle name="Normal 16 2 2 2 2 4 4" xfId="0"/>
    <cellStyle name="Normal 16 2 2 2 2 4 4 2" xfId="0"/>
    <cellStyle name="Normal 16 2 2 2 2 4 5" xfId="0"/>
    <cellStyle name="Normal 16 2 2 2 2 5" xfId="0"/>
    <cellStyle name="Normal 16 2 2 2 2 5 2" xfId="0"/>
    <cellStyle name="Normal 16 2 2 2 2 5 2 2" xfId="0"/>
    <cellStyle name="Normal 16 2 2 2 2 5 2 2 2" xfId="0"/>
    <cellStyle name="Normal 16 2 2 2 2 5 2 3" xfId="0"/>
    <cellStyle name="Normal 16 2 2 2 2 5 3" xfId="0"/>
    <cellStyle name="Normal 16 2 2 2 2 5 3 2" xfId="0"/>
    <cellStyle name="Normal 16 2 2 2 2 5 4" xfId="0"/>
    <cellStyle name="Normal 16 2 2 2 2 6" xfId="0"/>
    <cellStyle name="Normal 16 2 2 2 2 6 2" xfId="0"/>
    <cellStyle name="Normal 16 2 2 2 2 6 2 2" xfId="0"/>
    <cellStyle name="Normal 16 2 2 2 2 6 3" xfId="0"/>
    <cellStyle name="Normal 16 2 2 2 2 7" xfId="0"/>
    <cellStyle name="Normal 16 2 2 2 2 7 2" xfId="0"/>
    <cellStyle name="Normal 16 2 2 2 2 8" xfId="0"/>
    <cellStyle name="Normal 16 2 2 2 3" xfId="0"/>
    <cellStyle name="Normal 16 2 2 2 3 2" xfId="0"/>
    <cellStyle name="Normal 16 2 2 2 3 2 2" xfId="0"/>
    <cellStyle name="Normal 16 2 2 2 3 2 2 2" xfId="0"/>
    <cellStyle name="Normal 16 2 2 2 3 2 2 2 2" xfId="0"/>
    <cellStyle name="Normal 16 2 2 2 3 2 2 2 2 2" xfId="0"/>
    <cellStyle name="Normal 16 2 2 2 3 2 2 2 2 2 2" xfId="0"/>
    <cellStyle name="Normal 16 2 2 2 3 2 2 2 2 3" xfId="0"/>
    <cellStyle name="Normal 16 2 2 2 3 2 2 2 3" xfId="0"/>
    <cellStyle name="Normal 16 2 2 2 3 2 2 2 3 2" xfId="0"/>
    <cellStyle name="Normal 16 2 2 2 3 2 2 2 4" xfId="0"/>
    <cellStyle name="Normal 16 2 2 2 3 2 2 3" xfId="0"/>
    <cellStyle name="Normal 16 2 2 2 3 2 2 3 2" xfId="0"/>
    <cellStyle name="Normal 16 2 2 2 3 2 2 3 2 2" xfId="0"/>
    <cellStyle name="Normal 16 2 2 2 3 2 2 3 3" xfId="0"/>
    <cellStyle name="Normal 16 2 2 2 3 2 2 4" xfId="0"/>
    <cellStyle name="Normal 16 2 2 2 3 2 2 4 2" xfId="0"/>
    <cellStyle name="Normal 16 2 2 2 3 2 2 5" xfId="0"/>
    <cellStyle name="Normal 16 2 2 2 3 2 3" xfId="0"/>
    <cellStyle name="Normal 16 2 2 2 3 2 3 2" xfId="0"/>
    <cellStyle name="Normal 16 2 2 2 3 2 3 2 2" xfId="0"/>
    <cellStyle name="Normal 16 2 2 2 3 2 3 2 2 2" xfId="0"/>
    <cellStyle name="Normal 16 2 2 2 3 2 3 2 3" xfId="0"/>
    <cellStyle name="Normal 16 2 2 2 3 2 3 3" xfId="0"/>
    <cellStyle name="Normal 16 2 2 2 3 2 3 3 2" xfId="0"/>
    <cellStyle name="Normal 16 2 2 2 3 2 3 4" xfId="0"/>
    <cellStyle name="Normal 16 2 2 2 3 2 4" xfId="0"/>
    <cellStyle name="Normal 16 2 2 2 3 2 4 2" xfId="0"/>
    <cellStyle name="Normal 16 2 2 2 3 2 4 2 2" xfId="0"/>
    <cellStyle name="Normal 16 2 2 2 3 2 4 3" xfId="0"/>
    <cellStyle name="Normal 16 2 2 2 3 2 5" xfId="0"/>
    <cellStyle name="Normal 16 2 2 2 3 2 5 2" xfId="0"/>
    <cellStyle name="Normal 16 2 2 2 3 2 6" xfId="0"/>
    <cellStyle name="Normal 16 2 2 2 3 3" xfId="0"/>
    <cellStyle name="Normal 16 2 2 2 3 3 2" xfId="0"/>
    <cellStyle name="Normal 16 2 2 2 3 3 2 2" xfId="0"/>
    <cellStyle name="Normal 16 2 2 2 3 3 2 2 2" xfId="0"/>
    <cellStyle name="Normal 16 2 2 2 3 3 2 2 2 2" xfId="0"/>
    <cellStyle name="Normal 16 2 2 2 3 3 2 2 3" xfId="0"/>
    <cellStyle name="Normal 16 2 2 2 3 3 2 3" xfId="0"/>
    <cellStyle name="Normal 16 2 2 2 3 3 2 3 2" xfId="0"/>
    <cellStyle name="Normal 16 2 2 2 3 3 2 4" xfId="0"/>
    <cellStyle name="Normal 16 2 2 2 3 3 3" xfId="0"/>
    <cellStyle name="Normal 16 2 2 2 3 3 3 2" xfId="0"/>
    <cellStyle name="Normal 16 2 2 2 3 3 3 2 2" xfId="0"/>
    <cellStyle name="Normal 16 2 2 2 3 3 3 3" xfId="0"/>
    <cellStyle name="Normal 16 2 2 2 3 3 4" xfId="0"/>
    <cellStyle name="Normal 16 2 2 2 3 3 4 2" xfId="0"/>
    <cellStyle name="Normal 16 2 2 2 3 3 5" xfId="0"/>
    <cellStyle name="Normal 16 2 2 2 3 4" xfId="0"/>
    <cellStyle name="Normal 16 2 2 2 3 4 2" xfId="0"/>
    <cellStyle name="Normal 16 2 2 2 3 4 2 2" xfId="0"/>
    <cellStyle name="Normal 16 2 2 2 3 4 2 2 2" xfId="0"/>
    <cellStyle name="Normal 16 2 2 2 3 4 2 3" xfId="0"/>
    <cellStyle name="Normal 16 2 2 2 3 4 3" xfId="0"/>
    <cellStyle name="Normal 16 2 2 2 3 4 3 2" xfId="0"/>
    <cellStyle name="Normal 16 2 2 2 3 4 4" xfId="0"/>
    <cellStyle name="Normal 16 2 2 2 3 5" xfId="0"/>
    <cellStyle name="Normal 16 2 2 2 3 5 2" xfId="0"/>
    <cellStyle name="Normal 16 2 2 2 3 5 2 2" xfId="0"/>
    <cellStyle name="Normal 16 2 2 2 3 5 3" xfId="0"/>
    <cellStyle name="Normal 16 2 2 2 3 6" xfId="0"/>
    <cellStyle name="Normal 16 2 2 2 3 6 2" xfId="0"/>
    <cellStyle name="Normal 16 2 2 2 3 7" xfId="0"/>
    <cellStyle name="Normal 16 2 2 2 4" xfId="0"/>
    <cellStyle name="Normal 16 2 2 2 4 2" xfId="0"/>
    <cellStyle name="Normal 16 2 2 2 4 2 2" xfId="0"/>
    <cellStyle name="Normal 16 2 2 2 4 2 2 2" xfId="0"/>
    <cellStyle name="Normal 16 2 2 2 4 2 2 2 2" xfId="0"/>
    <cellStyle name="Normal 16 2 2 2 4 2 2 2 2 2" xfId="0"/>
    <cellStyle name="Normal 16 2 2 2 4 2 2 2 3" xfId="0"/>
    <cellStyle name="Normal 16 2 2 2 4 2 2 3" xfId="0"/>
    <cellStyle name="Normal 16 2 2 2 4 2 2 3 2" xfId="0"/>
    <cellStyle name="Normal 16 2 2 2 4 2 2 4" xfId="0"/>
    <cellStyle name="Normal 16 2 2 2 4 2 3" xfId="0"/>
    <cellStyle name="Normal 16 2 2 2 4 2 3 2" xfId="0"/>
    <cellStyle name="Normal 16 2 2 2 4 2 3 2 2" xfId="0"/>
    <cellStyle name="Normal 16 2 2 2 4 2 3 3" xfId="0"/>
    <cellStyle name="Normal 16 2 2 2 4 2 4" xfId="0"/>
    <cellStyle name="Normal 16 2 2 2 4 2 4 2" xfId="0"/>
    <cellStyle name="Normal 16 2 2 2 4 2 5" xfId="0"/>
    <cellStyle name="Normal 16 2 2 2 4 3" xfId="0"/>
    <cellStyle name="Normal 16 2 2 2 4 3 2" xfId="0"/>
    <cellStyle name="Normal 16 2 2 2 4 3 2 2" xfId="0"/>
    <cellStyle name="Normal 16 2 2 2 4 3 2 2 2" xfId="0"/>
    <cellStyle name="Normal 16 2 2 2 4 3 2 3" xfId="0"/>
    <cellStyle name="Normal 16 2 2 2 4 3 3" xfId="0"/>
    <cellStyle name="Normal 16 2 2 2 4 3 3 2" xfId="0"/>
    <cellStyle name="Normal 16 2 2 2 4 3 4" xfId="0"/>
    <cellStyle name="Normal 16 2 2 2 4 4" xfId="0"/>
    <cellStyle name="Normal 16 2 2 2 4 4 2" xfId="0"/>
    <cellStyle name="Normal 16 2 2 2 4 4 2 2" xfId="0"/>
    <cellStyle name="Normal 16 2 2 2 4 4 3" xfId="0"/>
    <cellStyle name="Normal 16 2 2 2 4 5" xfId="0"/>
    <cellStyle name="Normal 16 2 2 2 4 5 2" xfId="0"/>
    <cellStyle name="Normal 16 2 2 2 4 6" xfId="0"/>
    <cellStyle name="Normal 16 2 2 2 5" xfId="0"/>
    <cellStyle name="Normal 16 2 2 2 5 2" xfId="0"/>
    <cellStyle name="Normal 16 2 2 2 5 2 2" xfId="0"/>
    <cellStyle name="Normal 16 2 2 2 5 2 2 2" xfId="0"/>
    <cellStyle name="Normal 16 2 2 2 5 2 2 2 2" xfId="0"/>
    <cellStyle name="Normal 16 2 2 2 5 2 2 3" xfId="0"/>
    <cellStyle name="Normal 16 2 2 2 5 2 3" xfId="0"/>
    <cellStyle name="Normal 16 2 2 2 5 2 3 2" xfId="0"/>
    <cellStyle name="Normal 16 2 2 2 5 2 4" xfId="0"/>
    <cellStyle name="Normal 16 2 2 2 5 3" xfId="0"/>
    <cellStyle name="Normal 16 2 2 2 5 3 2" xfId="0"/>
    <cellStyle name="Normal 16 2 2 2 5 3 2 2" xfId="0"/>
    <cellStyle name="Normal 16 2 2 2 5 3 3" xfId="0"/>
    <cellStyle name="Normal 16 2 2 2 5 4" xfId="0"/>
    <cellStyle name="Normal 16 2 2 2 5 4 2" xfId="0"/>
    <cellStyle name="Normal 16 2 2 2 5 5" xfId="0"/>
    <cellStyle name="Normal 16 2 2 2 6" xfId="0"/>
    <cellStyle name="Normal 16 2 2 2 6 2" xfId="0"/>
    <cellStyle name="Normal 16 2 2 2 6 2 2" xfId="0"/>
    <cellStyle name="Normal 16 2 2 2 6 2 2 2" xfId="0"/>
    <cellStyle name="Normal 16 2 2 2 6 2 3" xfId="0"/>
    <cellStyle name="Normal 16 2 2 2 6 3" xfId="0"/>
    <cellStyle name="Normal 16 2 2 2 6 3 2" xfId="0"/>
    <cellStyle name="Normal 16 2 2 2 6 4" xfId="0"/>
    <cellStyle name="Normal 16 2 2 2 7" xfId="0"/>
    <cellStyle name="Normal 16 2 2 2 7 2" xfId="0"/>
    <cellStyle name="Normal 16 2 2 2 7 2 2" xfId="0"/>
    <cellStyle name="Normal 16 2 2 2 7 3" xfId="0"/>
    <cellStyle name="Normal 16 2 2 2 8" xfId="0"/>
    <cellStyle name="Normal 16 2 2 2 8 2" xfId="0"/>
    <cellStyle name="Normal 16 2 2 2 9" xfId="0"/>
    <cellStyle name="Normal 16 2 2 3" xfId="0"/>
    <cellStyle name="Normal 16 2 2 3 2" xfId="0"/>
    <cellStyle name="Normal 16 2 2 3 2 2" xfId="0"/>
    <cellStyle name="Normal 16 2 2 3 2 2 2" xfId="0"/>
    <cellStyle name="Normal 16 2 2 3 2 2 2 2" xfId="0"/>
    <cellStyle name="Normal 16 2 2 3 2 2 2 2 2" xfId="0"/>
    <cellStyle name="Normal 16 2 2 3 2 2 2 2 2 2" xfId="0"/>
    <cellStyle name="Normal 16 2 2 3 2 2 2 2 2 2 2" xfId="0"/>
    <cellStyle name="Normal 16 2 2 3 2 2 2 2 2 3" xfId="0"/>
    <cellStyle name="Normal 16 2 2 3 2 2 2 2 3" xfId="0"/>
    <cellStyle name="Normal 16 2 2 3 2 2 2 2 3 2" xfId="0"/>
    <cellStyle name="Normal 16 2 2 3 2 2 2 2 4" xfId="0"/>
    <cellStyle name="Normal 16 2 2 3 2 2 2 3" xfId="0"/>
    <cellStyle name="Normal 16 2 2 3 2 2 2 3 2" xfId="0"/>
    <cellStyle name="Normal 16 2 2 3 2 2 2 3 2 2" xfId="0"/>
    <cellStyle name="Normal 16 2 2 3 2 2 2 3 3" xfId="0"/>
    <cellStyle name="Normal 16 2 2 3 2 2 2 4" xfId="0"/>
    <cellStyle name="Normal 16 2 2 3 2 2 2 4 2" xfId="0"/>
    <cellStyle name="Normal 16 2 2 3 2 2 2 5" xfId="0"/>
    <cellStyle name="Normal 16 2 2 3 2 2 3" xfId="0"/>
    <cellStyle name="Normal 16 2 2 3 2 2 3 2" xfId="0"/>
    <cellStyle name="Normal 16 2 2 3 2 2 3 2 2" xfId="0"/>
    <cellStyle name="Normal 16 2 2 3 2 2 3 2 2 2" xfId="0"/>
    <cellStyle name="Normal 16 2 2 3 2 2 3 2 3" xfId="0"/>
    <cellStyle name="Normal 16 2 2 3 2 2 3 3" xfId="0"/>
    <cellStyle name="Normal 16 2 2 3 2 2 3 3 2" xfId="0"/>
    <cellStyle name="Normal 16 2 2 3 2 2 3 4" xfId="0"/>
    <cellStyle name="Normal 16 2 2 3 2 2 4" xfId="0"/>
    <cellStyle name="Normal 16 2 2 3 2 2 4 2" xfId="0"/>
    <cellStyle name="Normal 16 2 2 3 2 2 4 2 2" xfId="0"/>
    <cellStyle name="Normal 16 2 2 3 2 2 4 3" xfId="0"/>
    <cellStyle name="Normal 16 2 2 3 2 2 5" xfId="0"/>
    <cellStyle name="Normal 16 2 2 3 2 2 5 2" xfId="0"/>
    <cellStyle name="Normal 16 2 2 3 2 2 6" xfId="0"/>
    <cellStyle name="Normal 16 2 2 3 2 3" xfId="0"/>
    <cellStyle name="Normal 16 2 2 3 2 3 2" xfId="0"/>
    <cellStyle name="Normal 16 2 2 3 2 3 2 2" xfId="0"/>
    <cellStyle name="Normal 16 2 2 3 2 3 2 2 2" xfId="0"/>
    <cellStyle name="Normal 16 2 2 3 2 3 2 2 2 2" xfId="0"/>
    <cellStyle name="Normal 16 2 2 3 2 3 2 2 3" xfId="0"/>
    <cellStyle name="Normal 16 2 2 3 2 3 2 3" xfId="0"/>
    <cellStyle name="Normal 16 2 2 3 2 3 2 3 2" xfId="0"/>
    <cellStyle name="Normal 16 2 2 3 2 3 2 4" xfId="0"/>
    <cellStyle name="Normal 16 2 2 3 2 3 3" xfId="0"/>
    <cellStyle name="Normal 16 2 2 3 2 3 3 2" xfId="0"/>
    <cellStyle name="Normal 16 2 2 3 2 3 3 2 2" xfId="0"/>
    <cellStyle name="Normal 16 2 2 3 2 3 3 3" xfId="0"/>
    <cellStyle name="Normal 16 2 2 3 2 3 4" xfId="0"/>
    <cellStyle name="Normal 16 2 2 3 2 3 4 2" xfId="0"/>
    <cellStyle name="Normal 16 2 2 3 2 3 5" xfId="0"/>
    <cellStyle name="Normal 16 2 2 3 2 4" xfId="0"/>
    <cellStyle name="Normal 16 2 2 3 2 4 2" xfId="0"/>
    <cellStyle name="Normal 16 2 2 3 2 4 2 2" xfId="0"/>
    <cellStyle name="Normal 16 2 2 3 2 4 2 2 2" xfId="0"/>
    <cellStyle name="Normal 16 2 2 3 2 4 2 3" xfId="0"/>
    <cellStyle name="Normal 16 2 2 3 2 4 3" xfId="0"/>
    <cellStyle name="Normal 16 2 2 3 2 4 3 2" xfId="0"/>
    <cellStyle name="Normal 16 2 2 3 2 4 4" xfId="0"/>
    <cellStyle name="Normal 16 2 2 3 2 5" xfId="0"/>
    <cellStyle name="Normal 16 2 2 3 2 5 2" xfId="0"/>
    <cellStyle name="Normal 16 2 2 3 2 5 2 2" xfId="0"/>
    <cellStyle name="Normal 16 2 2 3 2 5 3" xfId="0"/>
    <cellStyle name="Normal 16 2 2 3 2 6" xfId="0"/>
    <cellStyle name="Normal 16 2 2 3 2 6 2" xfId="0"/>
    <cellStyle name="Normal 16 2 2 3 2 7" xfId="0"/>
    <cellStyle name="Normal 16 2 2 3 3" xfId="0"/>
    <cellStyle name="Normal 16 2 2 3 3 2" xfId="0"/>
    <cellStyle name="Normal 16 2 2 3 3 2 2" xfId="0"/>
    <cellStyle name="Normal 16 2 2 3 3 2 2 2" xfId="0"/>
    <cellStyle name="Normal 16 2 2 3 3 2 2 2 2" xfId="0"/>
    <cellStyle name="Normal 16 2 2 3 3 2 2 2 2 2" xfId="0"/>
    <cellStyle name="Normal 16 2 2 3 3 2 2 2 3" xfId="0"/>
    <cellStyle name="Normal 16 2 2 3 3 2 2 3" xfId="0"/>
    <cellStyle name="Normal 16 2 2 3 3 2 2 3 2" xfId="0"/>
    <cellStyle name="Normal 16 2 2 3 3 2 2 4" xfId="0"/>
    <cellStyle name="Normal 16 2 2 3 3 2 3" xfId="0"/>
    <cellStyle name="Normal 16 2 2 3 3 2 3 2" xfId="0"/>
    <cellStyle name="Normal 16 2 2 3 3 2 3 2 2" xfId="0"/>
    <cellStyle name="Normal 16 2 2 3 3 2 3 3" xfId="0"/>
    <cellStyle name="Normal 16 2 2 3 3 2 4" xfId="0"/>
    <cellStyle name="Normal 16 2 2 3 3 2 4 2" xfId="0"/>
    <cellStyle name="Normal 16 2 2 3 3 2 5" xfId="0"/>
    <cellStyle name="Normal 16 2 2 3 3 3" xfId="0"/>
    <cellStyle name="Normal 16 2 2 3 3 3 2" xfId="0"/>
    <cellStyle name="Normal 16 2 2 3 3 3 2 2" xfId="0"/>
    <cellStyle name="Normal 16 2 2 3 3 3 2 2 2" xfId="0"/>
    <cellStyle name="Normal 16 2 2 3 3 3 2 3" xfId="0"/>
    <cellStyle name="Normal 16 2 2 3 3 3 3" xfId="0"/>
    <cellStyle name="Normal 16 2 2 3 3 3 3 2" xfId="0"/>
    <cellStyle name="Normal 16 2 2 3 3 3 4" xfId="0"/>
    <cellStyle name="Normal 16 2 2 3 3 4" xfId="0"/>
    <cellStyle name="Normal 16 2 2 3 3 4 2" xfId="0"/>
    <cellStyle name="Normal 16 2 2 3 3 4 2 2" xfId="0"/>
    <cellStyle name="Normal 16 2 2 3 3 4 3" xfId="0"/>
    <cellStyle name="Normal 16 2 2 3 3 5" xfId="0"/>
    <cellStyle name="Normal 16 2 2 3 3 5 2" xfId="0"/>
    <cellStyle name="Normal 16 2 2 3 3 6" xfId="0"/>
    <cellStyle name="Normal 16 2 2 3 4" xfId="0"/>
    <cellStyle name="Normal 16 2 2 3 4 2" xfId="0"/>
    <cellStyle name="Normal 16 2 2 3 4 2 2" xfId="0"/>
    <cellStyle name="Normal 16 2 2 3 4 2 2 2" xfId="0"/>
    <cellStyle name="Normal 16 2 2 3 4 2 2 2 2" xfId="0"/>
    <cellStyle name="Normal 16 2 2 3 4 2 2 3" xfId="0"/>
    <cellStyle name="Normal 16 2 2 3 4 2 3" xfId="0"/>
    <cellStyle name="Normal 16 2 2 3 4 2 3 2" xfId="0"/>
    <cellStyle name="Normal 16 2 2 3 4 2 4" xfId="0"/>
    <cellStyle name="Normal 16 2 2 3 4 3" xfId="0"/>
    <cellStyle name="Normal 16 2 2 3 4 3 2" xfId="0"/>
    <cellStyle name="Normal 16 2 2 3 4 3 2 2" xfId="0"/>
    <cellStyle name="Normal 16 2 2 3 4 3 3" xfId="0"/>
    <cellStyle name="Normal 16 2 2 3 4 4" xfId="0"/>
    <cellStyle name="Normal 16 2 2 3 4 4 2" xfId="0"/>
    <cellStyle name="Normal 16 2 2 3 4 5" xfId="0"/>
    <cellStyle name="Normal 16 2 2 3 5" xfId="0"/>
    <cellStyle name="Normal 16 2 2 3 5 2" xfId="0"/>
    <cellStyle name="Normal 16 2 2 3 5 2 2" xfId="0"/>
    <cellStyle name="Normal 16 2 2 3 5 2 2 2" xfId="0"/>
    <cellStyle name="Normal 16 2 2 3 5 2 3" xfId="0"/>
    <cellStyle name="Normal 16 2 2 3 5 3" xfId="0"/>
    <cellStyle name="Normal 16 2 2 3 5 3 2" xfId="0"/>
    <cellStyle name="Normal 16 2 2 3 5 4" xfId="0"/>
    <cellStyle name="Normal 16 2 2 3 6" xfId="0"/>
    <cellStyle name="Normal 16 2 2 3 6 2" xfId="0"/>
    <cellStyle name="Normal 16 2 2 3 6 2 2" xfId="0"/>
    <cellStyle name="Normal 16 2 2 3 6 3" xfId="0"/>
    <cellStyle name="Normal 16 2 2 3 7" xfId="0"/>
    <cellStyle name="Normal 16 2 2 3 7 2" xfId="0"/>
    <cellStyle name="Normal 16 2 2 3 8" xfId="0"/>
    <cellStyle name="Normal 16 2 2 4" xfId="0"/>
    <cellStyle name="Normal 16 2 2 4 2" xfId="0"/>
    <cellStyle name="Normal 16 2 2 4 2 2" xfId="0"/>
    <cellStyle name="Normal 16 2 2 4 2 2 2" xfId="0"/>
    <cellStyle name="Normal 16 2 2 4 2 2 2 2" xfId="0"/>
    <cellStyle name="Normal 16 2 2 4 2 2 2 2 2" xfId="0"/>
    <cellStyle name="Normal 16 2 2 4 2 2 2 2 2 2" xfId="0"/>
    <cellStyle name="Normal 16 2 2 4 2 2 2 2 3" xfId="0"/>
    <cellStyle name="Normal 16 2 2 4 2 2 2 3" xfId="0"/>
    <cellStyle name="Normal 16 2 2 4 2 2 2 3 2" xfId="0"/>
    <cellStyle name="Normal 16 2 2 4 2 2 2 4" xfId="0"/>
    <cellStyle name="Normal 16 2 2 4 2 2 3" xfId="0"/>
    <cellStyle name="Normal 16 2 2 4 2 2 3 2" xfId="0"/>
    <cellStyle name="Normal 16 2 2 4 2 2 3 2 2" xfId="0"/>
    <cellStyle name="Normal 16 2 2 4 2 2 3 3" xfId="0"/>
    <cellStyle name="Normal 16 2 2 4 2 2 4" xfId="0"/>
    <cellStyle name="Normal 16 2 2 4 2 2 4 2" xfId="0"/>
    <cellStyle name="Normal 16 2 2 4 2 2 5" xfId="0"/>
    <cellStyle name="Normal 16 2 2 4 2 3" xfId="0"/>
    <cellStyle name="Normal 16 2 2 4 2 3 2" xfId="0"/>
    <cellStyle name="Normal 16 2 2 4 2 3 2 2" xfId="0"/>
    <cellStyle name="Normal 16 2 2 4 2 3 2 2 2" xfId="0"/>
    <cellStyle name="Normal 16 2 2 4 2 3 2 3" xfId="0"/>
    <cellStyle name="Normal 16 2 2 4 2 3 3" xfId="0"/>
    <cellStyle name="Normal 16 2 2 4 2 3 3 2" xfId="0"/>
    <cellStyle name="Normal 16 2 2 4 2 3 4" xfId="0"/>
    <cellStyle name="Normal 16 2 2 4 2 4" xfId="0"/>
    <cellStyle name="Normal 16 2 2 4 2 4 2" xfId="0"/>
    <cellStyle name="Normal 16 2 2 4 2 4 2 2" xfId="0"/>
    <cellStyle name="Normal 16 2 2 4 2 4 3" xfId="0"/>
    <cellStyle name="Normal 16 2 2 4 2 5" xfId="0"/>
    <cellStyle name="Normal 16 2 2 4 2 5 2" xfId="0"/>
    <cellStyle name="Normal 16 2 2 4 2 6" xfId="0"/>
    <cellStyle name="Normal 16 2 2 4 3" xfId="0"/>
    <cellStyle name="Normal 16 2 2 4 3 2" xfId="0"/>
    <cellStyle name="Normal 16 2 2 4 3 2 2" xfId="0"/>
    <cellStyle name="Normal 16 2 2 4 3 2 2 2" xfId="0"/>
    <cellStyle name="Normal 16 2 2 4 3 2 2 2 2" xfId="0"/>
    <cellStyle name="Normal 16 2 2 4 3 2 2 3" xfId="0"/>
    <cellStyle name="Normal 16 2 2 4 3 2 3" xfId="0"/>
    <cellStyle name="Normal 16 2 2 4 3 2 3 2" xfId="0"/>
    <cellStyle name="Normal 16 2 2 4 3 2 4" xfId="0"/>
    <cellStyle name="Normal 16 2 2 4 3 3" xfId="0"/>
    <cellStyle name="Normal 16 2 2 4 3 3 2" xfId="0"/>
    <cellStyle name="Normal 16 2 2 4 3 3 2 2" xfId="0"/>
    <cellStyle name="Normal 16 2 2 4 3 3 3" xfId="0"/>
    <cellStyle name="Normal 16 2 2 4 3 4" xfId="0"/>
    <cellStyle name="Normal 16 2 2 4 3 4 2" xfId="0"/>
    <cellStyle name="Normal 16 2 2 4 3 5" xfId="0"/>
    <cellStyle name="Normal 16 2 2 4 4" xfId="0"/>
    <cellStyle name="Normal 16 2 2 4 4 2" xfId="0"/>
    <cellStyle name="Normal 16 2 2 4 4 2 2" xfId="0"/>
    <cellStyle name="Normal 16 2 2 4 4 2 2 2" xfId="0"/>
    <cellStyle name="Normal 16 2 2 4 4 2 3" xfId="0"/>
    <cellStyle name="Normal 16 2 2 4 4 3" xfId="0"/>
    <cellStyle name="Normal 16 2 2 4 4 3 2" xfId="0"/>
    <cellStyle name="Normal 16 2 2 4 4 4" xfId="0"/>
    <cellStyle name="Normal 16 2 2 4 5" xfId="0"/>
    <cellStyle name="Normal 16 2 2 4 5 2" xfId="0"/>
    <cellStyle name="Normal 16 2 2 4 5 2 2" xfId="0"/>
    <cellStyle name="Normal 16 2 2 4 5 3" xfId="0"/>
    <cellStyle name="Normal 16 2 2 4 6" xfId="0"/>
    <cellStyle name="Normal 16 2 2 4 6 2" xfId="0"/>
    <cellStyle name="Normal 16 2 2 4 7" xfId="0"/>
    <cellStyle name="Normal 16 2 2 5" xfId="0"/>
    <cellStyle name="Normal 16 2 2 5 2" xfId="0"/>
    <cellStyle name="Normal 16 2 2 5 2 2" xfId="0"/>
    <cellStyle name="Normal 16 2 2 5 2 2 2" xfId="0"/>
    <cellStyle name="Normal 16 2 2 5 2 2 2 2" xfId="0"/>
    <cellStyle name="Normal 16 2 2 5 2 2 2 2 2" xfId="0"/>
    <cellStyle name="Normal 16 2 2 5 2 2 2 3" xfId="0"/>
    <cellStyle name="Normal 16 2 2 5 2 2 3" xfId="0"/>
    <cellStyle name="Normal 16 2 2 5 2 2 3 2" xfId="0"/>
    <cellStyle name="Normal 16 2 2 5 2 2 4" xfId="0"/>
    <cellStyle name="Normal 16 2 2 5 2 3" xfId="0"/>
    <cellStyle name="Normal 16 2 2 5 2 3 2" xfId="0"/>
    <cellStyle name="Normal 16 2 2 5 2 3 2 2" xfId="0"/>
    <cellStyle name="Normal 16 2 2 5 2 3 3" xfId="0"/>
    <cellStyle name="Normal 16 2 2 5 2 4" xfId="0"/>
    <cellStyle name="Normal 16 2 2 5 2 4 2" xfId="0"/>
    <cellStyle name="Normal 16 2 2 5 2 5" xfId="0"/>
    <cellStyle name="Normal 16 2 2 5 3" xfId="0"/>
    <cellStyle name="Normal 16 2 2 5 3 2" xfId="0"/>
    <cellStyle name="Normal 16 2 2 5 3 2 2" xfId="0"/>
    <cellStyle name="Normal 16 2 2 5 3 2 2 2" xfId="0"/>
    <cellStyle name="Normal 16 2 2 5 3 2 3" xfId="0"/>
    <cellStyle name="Normal 16 2 2 5 3 3" xfId="0"/>
    <cellStyle name="Normal 16 2 2 5 3 3 2" xfId="0"/>
    <cellStyle name="Normal 16 2 2 5 3 4" xfId="0"/>
    <cellStyle name="Normal 16 2 2 5 4" xfId="0"/>
    <cellStyle name="Normal 16 2 2 5 4 2" xfId="0"/>
    <cellStyle name="Normal 16 2 2 5 4 2 2" xfId="0"/>
    <cellStyle name="Normal 16 2 2 5 4 3" xfId="0"/>
    <cellStyle name="Normal 16 2 2 5 5" xfId="0"/>
    <cellStyle name="Normal 16 2 2 5 5 2" xfId="0"/>
    <cellStyle name="Normal 16 2 2 5 6" xfId="0"/>
    <cellStyle name="Normal 16 2 2 6" xfId="0"/>
    <cellStyle name="Normal 16 2 2 6 2" xfId="0"/>
    <cellStyle name="Normal 16 2 2 6 2 2" xfId="0"/>
    <cellStyle name="Normal 16 2 2 6 2 2 2" xfId="0"/>
    <cellStyle name="Normal 16 2 2 6 2 2 2 2" xfId="0"/>
    <cellStyle name="Normal 16 2 2 6 2 2 3" xfId="0"/>
    <cellStyle name="Normal 16 2 2 6 2 3" xfId="0"/>
    <cellStyle name="Normal 16 2 2 6 2 3 2" xfId="0"/>
    <cellStyle name="Normal 16 2 2 6 2 4" xfId="0"/>
    <cellStyle name="Normal 16 2 2 6 3" xfId="0"/>
    <cellStyle name="Normal 16 2 2 6 3 2" xfId="0"/>
    <cellStyle name="Normal 16 2 2 6 3 2 2" xfId="0"/>
    <cellStyle name="Normal 16 2 2 6 3 3" xfId="0"/>
    <cellStyle name="Normal 16 2 2 6 4" xfId="0"/>
    <cellStyle name="Normal 16 2 2 6 4 2" xfId="0"/>
    <cellStyle name="Normal 16 2 2 6 5" xfId="0"/>
    <cellStyle name="Normal 16 2 2 7" xfId="0"/>
    <cellStyle name="Normal 16 2 2 7 2" xfId="0"/>
    <cellStyle name="Normal 16 2 2 7 2 2" xfId="0"/>
    <cellStyle name="Normal 16 2 2 7 2 2 2" xfId="0"/>
    <cellStyle name="Normal 16 2 2 7 2 3" xfId="0"/>
    <cellStyle name="Normal 16 2 2 7 3" xfId="0"/>
    <cellStyle name="Normal 16 2 2 7 3 2" xfId="0"/>
    <cellStyle name="Normal 16 2 2 7 4" xfId="0"/>
    <cellStyle name="Normal 16 2 2 8" xfId="0"/>
    <cellStyle name="Normal 16 2 2 8 2" xfId="0"/>
    <cellStyle name="Normal 16 2 2 8 2 2" xfId="0"/>
    <cellStyle name="Normal 16 2 2 8 3" xfId="0"/>
    <cellStyle name="Normal 16 2 2 9" xfId="0"/>
    <cellStyle name="Normal 16 2 2 9 2" xfId="0"/>
    <cellStyle name="Normal 16 2 3" xfId="0"/>
    <cellStyle name="Normal 16 2 3 2" xfId="0"/>
    <cellStyle name="Normal 16 2 3 2 2" xfId="0"/>
    <cellStyle name="Normal 16 2 3 2 2 2" xfId="0"/>
    <cellStyle name="Normal 16 2 3 2 2 2 2" xfId="0"/>
    <cellStyle name="Normal 16 2 3 2 2 2 2 2" xfId="0"/>
    <cellStyle name="Normal 16 2 3 2 2 2 2 2 2" xfId="0"/>
    <cellStyle name="Normal 16 2 3 2 2 2 2 2 2 2" xfId="0"/>
    <cellStyle name="Normal 16 2 3 2 2 2 2 2 2 2 2" xfId="0"/>
    <cellStyle name="Normal 16 2 3 2 2 2 2 2 2 3" xfId="0"/>
    <cellStyle name="Normal 16 2 3 2 2 2 2 2 3" xfId="0"/>
    <cellStyle name="Normal 16 2 3 2 2 2 2 2 3 2" xfId="0"/>
    <cellStyle name="Normal 16 2 3 2 2 2 2 2 4" xfId="0"/>
    <cellStyle name="Normal 16 2 3 2 2 2 2 3" xfId="0"/>
    <cellStyle name="Normal 16 2 3 2 2 2 2 3 2" xfId="0"/>
    <cellStyle name="Normal 16 2 3 2 2 2 2 3 2 2" xfId="0"/>
    <cellStyle name="Normal 16 2 3 2 2 2 2 3 3" xfId="0"/>
    <cellStyle name="Normal 16 2 3 2 2 2 2 4" xfId="0"/>
    <cellStyle name="Normal 16 2 3 2 2 2 2 4 2" xfId="0"/>
    <cellStyle name="Normal 16 2 3 2 2 2 2 5" xfId="0"/>
    <cellStyle name="Normal 16 2 3 2 2 2 3" xfId="0"/>
    <cellStyle name="Normal 16 2 3 2 2 2 3 2" xfId="0"/>
    <cellStyle name="Normal 16 2 3 2 2 2 3 2 2" xfId="0"/>
    <cellStyle name="Normal 16 2 3 2 2 2 3 2 2 2" xfId="0"/>
    <cellStyle name="Normal 16 2 3 2 2 2 3 2 3" xfId="0"/>
    <cellStyle name="Normal 16 2 3 2 2 2 3 3" xfId="0"/>
    <cellStyle name="Normal 16 2 3 2 2 2 3 3 2" xfId="0"/>
    <cellStyle name="Normal 16 2 3 2 2 2 3 4" xfId="0"/>
    <cellStyle name="Normal 16 2 3 2 2 2 4" xfId="0"/>
    <cellStyle name="Normal 16 2 3 2 2 2 4 2" xfId="0"/>
    <cellStyle name="Normal 16 2 3 2 2 2 4 2 2" xfId="0"/>
    <cellStyle name="Normal 16 2 3 2 2 2 4 3" xfId="0"/>
    <cellStyle name="Normal 16 2 3 2 2 2 5" xfId="0"/>
    <cellStyle name="Normal 16 2 3 2 2 2 5 2" xfId="0"/>
    <cellStyle name="Normal 16 2 3 2 2 2 6" xfId="0"/>
    <cellStyle name="Normal 16 2 3 2 2 3" xfId="0"/>
    <cellStyle name="Normal 16 2 3 2 2 3 2" xfId="0"/>
    <cellStyle name="Normal 16 2 3 2 2 3 2 2" xfId="0"/>
    <cellStyle name="Normal 16 2 3 2 2 3 2 2 2" xfId="0"/>
    <cellStyle name="Normal 16 2 3 2 2 3 2 2 2 2" xfId="0"/>
    <cellStyle name="Normal 16 2 3 2 2 3 2 2 3" xfId="0"/>
    <cellStyle name="Normal 16 2 3 2 2 3 2 3" xfId="0"/>
    <cellStyle name="Normal 16 2 3 2 2 3 2 3 2" xfId="0"/>
    <cellStyle name="Normal 16 2 3 2 2 3 2 4" xfId="0"/>
    <cellStyle name="Normal 16 2 3 2 2 3 3" xfId="0"/>
    <cellStyle name="Normal 16 2 3 2 2 3 3 2" xfId="0"/>
    <cellStyle name="Normal 16 2 3 2 2 3 3 2 2" xfId="0"/>
    <cellStyle name="Normal 16 2 3 2 2 3 3 3" xfId="0"/>
    <cellStyle name="Normal 16 2 3 2 2 3 4" xfId="0"/>
    <cellStyle name="Normal 16 2 3 2 2 3 4 2" xfId="0"/>
    <cellStyle name="Normal 16 2 3 2 2 3 5" xfId="0"/>
    <cellStyle name="Normal 16 2 3 2 2 4" xfId="0"/>
    <cellStyle name="Normal 16 2 3 2 2 4 2" xfId="0"/>
    <cellStyle name="Normal 16 2 3 2 2 4 2 2" xfId="0"/>
    <cellStyle name="Normal 16 2 3 2 2 4 2 2 2" xfId="0"/>
    <cellStyle name="Normal 16 2 3 2 2 4 2 3" xfId="0"/>
    <cellStyle name="Normal 16 2 3 2 2 4 3" xfId="0"/>
    <cellStyle name="Normal 16 2 3 2 2 4 3 2" xfId="0"/>
    <cellStyle name="Normal 16 2 3 2 2 4 4" xfId="0"/>
    <cellStyle name="Normal 16 2 3 2 2 5" xfId="0"/>
    <cellStyle name="Normal 16 2 3 2 2 5 2" xfId="0"/>
    <cellStyle name="Normal 16 2 3 2 2 5 2 2" xfId="0"/>
    <cellStyle name="Normal 16 2 3 2 2 5 3" xfId="0"/>
    <cellStyle name="Normal 16 2 3 2 2 6" xfId="0"/>
    <cellStyle name="Normal 16 2 3 2 2 6 2" xfId="0"/>
    <cellStyle name="Normal 16 2 3 2 2 7" xfId="0"/>
    <cellStyle name="Normal 16 2 3 2 3" xfId="0"/>
    <cellStyle name="Normal 16 2 3 2 3 2" xfId="0"/>
    <cellStyle name="Normal 16 2 3 2 3 2 2" xfId="0"/>
    <cellStyle name="Normal 16 2 3 2 3 2 2 2" xfId="0"/>
    <cellStyle name="Normal 16 2 3 2 3 2 2 2 2" xfId="0"/>
    <cellStyle name="Normal 16 2 3 2 3 2 2 2 2 2" xfId="0"/>
    <cellStyle name="Normal 16 2 3 2 3 2 2 2 3" xfId="0"/>
    <cellStyle name="Normal 16 2 3 2 3 2 2 3" xfId="0"/>
    <cellStyle name="Normal 16 2 3 2 3 2 2 3 2" xfId="0"/>
    <cellStyle name="Normal 16 2 3 2 3 2 2 4" xfId="0"/>
    <cellStyle name="Normal 16 2 3 2 3 2 3" xfId="0"/>
    <cellStyle name="Normal 16 2 3 2 3 2 3 2" xfId="0"/>
    <cellStyle name="Normal 16 2 3 2 3 2 3 2 2" xfId="0"/>
    <cellStyle name="Normal 16 2 3 2 3 2 3 3" xfId="0"/>
    <cellStyle name="Normal 16 2 3 2 3 2 4" xfId="0"/>
    <cellStyle name="Normal 16 2 3 2 3 2 4 2" xfId="0"/>
    <cellStyle name="Normal 16 2 3 2 3 2 5" xfId="0"/>
    <cellStyle name="Normal 16 2 3 2 3 3" xfId="0"/>
    <cellStyle name="Normal 16 2 3 2 3 3 2" xfId="0"/>
    <cellStyle name="Normal 16 2 3 2 3 3 2 2" xfId="0"/>
    <cellStyle name="Normal 16 2 3 2 3 3 2 2 2" xfId="0"/>
    <cellStyle name="Normal 16 2 3 2 3 3 2 3" xfId="0"/>
    <cellStyle name="Normal 16 2 3 2 3 3 3" xfId="0"/>
    <cellStyle name="Normal 16 2 3 2 3 3 3 2" xfId="0"/>
    <cellStyle name="Normal 16 2 3 2 3 3 4" xfId="0"/>
    <cellStyle name="Normal 16 2 3 2 3 4" xfId="0"/>
    <cellStyle name="Normal 16 2 3 2 3 4 2" xfId="0"/>
    <cellStyle name="Normal 16 2 3 2 3 4 2 2" xfId="0"/>
    <cellStyle name="Normal 16 2 3 2 3 4 3" xfId="0"/>
    <cellStyle name="Normal 16 2 3 2 3 5" xfId="0"/>
    <cellStyle name="Normal 16 2 3 2 3 5 2" xfId="0"/>
    <cellStyle name="Normal 16 2 3 2 3 6" xfId="0"/>
    <cellStyle name="Normal 16 2 3 2 4" xfId="0"/>
    <cellStyle name="Normal 16 2 3 2 4 2" xfId="0"/>
    <cellStyle name="Normal 16 2 3 2 4 2 2" xfId="0"/>
    <cellStyle name="Normal 16 2 3 2 4 2 2 2" xfId="0"/>
    <cellStyle name="Normal 16 2 3 2 4 2 2 2 2" xfId="0"/>
    <cellStyle name="Normal 16 2 3 2 4 2 2 3" xfId="0"/>
    <cellStyle name="Normal 16 2 3 2 4 2 3" xfId="0"/>
    <cellStyle name="Normal 16 2 3 2 4 2 3 2" xfId="0"/>
    <cellStyle name="Normal 16 2 3 2 4 2 4" xfId="0"/>
    <cellStyle name="Normal 16 2 3 2 4 3" xfId="0"/>
    <cellStyle name="Normal 16 2 3 2 4 3 2" xfId="0"/>
    <cellStyle name="Normal 16 2 3 2 4 3 2 2" xfId="0"/>
    <cellStyle name="Normal 16 2 3 2 4 3 3" xfId="0"/>
    <cellStyle name="Normal 16 2 3 2 4 4" xfId="0"/>
    <cellStyle name="Normal 16 2 3 2 4 4 2" xfId="0"/>
    <cellStyle name="Normal 16 2 3 2 4 5" xfId="0"/>
    <cellStyle name="Normal 16 2 3 2 5" xfId="0"/>
    <cellStyle name="Normal 16 2 3 2 5 2" xfId="0"/>
    <cellStyle name="Normal 16 2 3 2 5 2 2" xfId="0"/>
    <cellStyle name="Normal 16 2 3 2 5 2 2 2" xfId="0"/>
    <cellStyle name="Normal 16 2 3 2 5 2 3" xfId="0"/>
    <cellStyle name="Normal 16 2 3 2 5 3" xfId="0"/>
    <cellStyle name="Normal 16 2 3 2 5 3 2" xfId="0"/>
    <cellStyle name="Normal 16 2 3 2 5 4" xfId="0"/>
    <cellStyle name="Normal 16 2 3 2 6" xfId="0"/>
    <cellStyle name="Normal 16 2 3 2 6 2" xfId="0"/>
    <cellStyle name="Normal 16 2 3 2 6 2 2" xfId="0"/>
    <cellStyle name="Normal 16 2 3 2 6 3" xfId="0"/>
    <cellStyle name="Normal 16 2 3 2 7" xfId="0"/>
    <cellStyle name="Normal 16 2 3 2 7 2" xfId="0"/>
    <cellStyle name="Normal 16 2 3 2 8" xfId="0"/>
    <cellStyle name="Normal 16 2 3 3" xfId="0"/>
    <cellStyle name="Normal 16 2 3 3 2" xfId="0"/>
    <cellStyle name="Normal 16 2 3 3 2 2" xfId="0"/>
    <cellStyle name="Normal 16 2 3 3 2 2 2" xfId="0"/>
    <cellStyle name="Normal 16 2 3 3 2 2 2 2" xfId="0"/>
    <cellStyle name="Normal 16 2 3 3 2 2 2 2 2" xfId="0"/>
    <cellStyle name="Normal 16 2 3 3 2 2 2 2 2 2" xfId="0"/>
    <cellStyle name="Normal 16 2 3 3 2 2 2 2 3" xfId="0"/>
    <cellStyle name="Normal 16 2 3 3 2 2 2 3" xfId="0"/>
    <cellStyle name="Normal 16 2 3 3 2 2 2 3 2" xfId="0"/>
    <cellStyle name="Normal 16 2 3 3 2 2 2 4" xfId="0"/>
    <cellStyle name="Normal 16 2 3 3 2 2 3" xfId="0"/>
    <cellStyle name="Normal 16 2 3 3 2 2 3 2" xfId="0"/>
    <cellStyle name="Normal 16 2 3 3 2 2 3 2 2" xfId="0"/>
    <cellStyle name="Normal 16 2 3 3 2 2 3 3" xfId="0"/>
    <cellStyle name="Normal 16 2 3 3 2 2 4" xfId="0"/>
    <cellStyle name="Normal 16 2 3 3 2 2 4 2" xfId="0"/>
    <cellStyle name="Normal 16 2 3 3 2 2 5" xfId="0"/>
    <cellStyle name="Normal 16 2 3 3 2 3" xfId="0"/>
    <cellStyle name="Normal 16 2 3 3 2 3 2" xfId="0"/>
    <cellStyle name="Normal 16 2 3 3 2 3 2 2" xfId="0"/>
    <cellStyle name="Normal 16 2 3 3 2 3 2 2 2" xfId="0"/>
    <cellStyle name="Normal 16 2 3 3 2 3 2 3" xfId="0"/>
    <cellStyle name="Normal 16 2 3 3 2 3 3" xfId="0"/>
    <cellStyle name="Normal 16 2 3 3 2 3 3 2" xfId="0"/>
    <cellStyle name="Normal 16 2 3 3 2 3 4" xfId="0"/>
    <cellStyle name="Normal 16 2 3 3 2 4" xfId="0"/>
    <cellStyle name="Normal 16 2 3 3 2 4 2" xfId="0"/>
    <cellStyle name="Normal 16 2 3 3 2 4 2 2" xfId="0"/>
    <cellStyle name="Normal 16 2 3 3 2 4 3" xfId="0"/>
    <cellStyle name="Normal 16 2 3 3 2 5" xfId="0"/>
    <cellStyle name="Normal 16 2 3 3 2 5 2" xfId="0"/>
    <cellStyle name="Normal 16 2 3 3 2 6" xfId="0"/>
    <cellStyle name="Normal 16 2 3 3 3" xfId="0"/>
    <cellStyle name="Normal 16 2 3 3 3 2" xfId="0"/>
    <cellStyle name="Normal 16 2 3 3 3 2 2" xfId="0"/>
    <cellStyle name="Normal 16 2 3 3 3 2 2 2" xfId="0"/>
    <cellStyle name="Normal 16 2 3 3 3 2 2 2 2" xfId="0"/>
    <cellStyle name="Normal 16 2 3 3 3 2 2 3" xfId="0"/>
    <cellStyle name="Normal 16 2 3 3 3 2 3" xfId="0"/>
    <cellStyle name="Normal 16 2 3 3 3 2 3 2" xfId="0"/>
    <cellStyle name="Normal 16 2 3 3 3 2 4" xfId="0"/>
    <cellStyle name="Normal 16 2 3 3 3 3" xfId="0"/>
    <cellStyle name="Normal 16 2 3 3 3 3 2" xfId="0"/>
    <cellStyle name="Normal 16 2 3 3 3 3 2 2" xfId="0"/>
    <cellStyle name="Normal 16 2 3 3 3 3 3" xfId="0"/>
    <cellStyle name="Normal 16 2 3 3 3 4" xfId="0"/>
    <cellStyle name="Normal 16 2 3 3 3 4 2" xfId="0"/>
    <cellStyle name="Normal 16 2 3 3 3 5" xfId="0"/>
    <cellStyle name="Normal 16 2 3 3 4" xfId="0"/>
    <cellStyle name="Normal 16 2 3 3 4 2" xfId="0"/>
    <cellStyle name="Normal 16 2 3 3 4 2 2" xfId="0"/>
    <cellStyle name="Normal 16 2 3 3 4 2 2 2" xfId="0"/>
    <cellStyle name="Normal 16 2 3 3 4 2 3" xfId="0"/>
    <cellStyle name="Normal 16 2 3 3 4 3" xfId="0"/>
    <cellStyle name="Normal 16 2 3 3 4 3 2" xfId="0"/>
    <cellStyle name="Normal 16 2 3 3 4 4" xfId="0"/>
    <cellStyle name="Normal 16 2 3 3 5" xfId="0"/>
    <cellStyle name="Normal 16 2 3 3 5 2" xfId="0"/>
    <cellStyle name="Normal 16 2 3 3 5 2 2" xfId="0"/>
    <cellStyle name="Normal 16 2 3 3 5 3" xfId="0"/>
    <cellStyle name="Normal 16 2 3 3 6" xfId="0"/>
    <cellStyle name="Normal 16 2 3 3 6 2" xfId="0"/>
    <cellStyle name="Normal 16 2 3 3 7" xfId="0"/>
    <cellStyle name="Normal 16 2 3 4" xfId="0"/>
    <cellStyle name="Normal 16 2 3 4 2" xfId="0"/>
    <cellStyle name="Normal 16 2 3 4 2 2" xfId="0"/>
    <cellStyle name="Normal 16 2 3 4 2 2 2" xfId="0"/>
    <cellStyle name="Normal 16 2 3 4 2 2 2 2" xfId="0"/>
    <cellStyle name="Normal 16 2 3 4 2 2 2 2 2" xfId="0"/>
    <cellStyle name="Normal 16 2 3 4 2 2 2 3" xfId="0"/>
    <cellStyle name="Normal 16 2 3 4 2 2 3" xfId="0"/>
    <cellStyle name="Normal 16 2 3 4 2 2 3 2" xfId="0"/>
    <cellStyle name="Normal 16 2 3 4 2 2 4" xfId="0"/>
    <cellStyle name="Normal 16 2 3 4 2 3" xfId="0"/>
    <cellStyle name="Normal 16 2 3 4 2 3 2" xfId="0"/>
    <cellStyle name="Normal 16 2 3 4 2 3 2 2" xfId="0"/>
    <cellStyle name="Normal 16 2 3 4 2 3 3" xfId="0"/>
    <cellStyle name="Normal 16 2 3 4 2 4" xfId="0"/>
    <cellStyle name="Normal 16 2 3 4 2 4 2" xfId="0"/>
    <cellStyle name="Normal 16 2 3 4 2 5" xfId="0"/>
    <cellStyle name="Normal 16 2 3 4 3" xfId="0"/>
    <cellStyle name="Normal 16 2 3 4 3 2" xfId="0"/>
    <cellStyle name="Normal 16 2 3 4 3 2 2" xfId="0"/>
    <cellStyle name="Normal 16 2 3 4 3 2 2 2" xfId="0"/>
    <cellStyle name="Normal 16 2 3 4 3 2 3" xfId="0"/>
    <cellStyle name="Normal 16 2 3 4 3 3" xfId="0"/>
    <cellStyle name="Normal 16 2 3 4 3 3 2" xfId="0"/>
    <cellStyle name="Normal 16 2 3 4 3 4" xfId="0"/>
    <cellStyle name="Normal 16 2 3 4 4" xfId="0"/>
    <cellStyle name="Normal 16 2 3 4 4 2" xfId="0"/>
    <cellStyle name="Normal 16 2 3 4 4 2 2" xfId="0"/>
    <cellStyle name="Normal 16 2 3 4 4 3" xfId="0"/>
    <cellStyle name="Normal 16 2 3 4 5" xfId="0"/>
    <cellStyle name="Normal 16 2 3 4 5 2" xfId="0"/>
    <cellStyle name="Normal 16 2 3 4 6" xfId="0"/>
    <cellStyle name="Normal 16 2 3 5" xfId="0"/>
    <cellStyle name="Normal 16 2 3 5 2" xfId="0"/>
    <cellStyle name="Normal 16 2 3 5 2 2" xfId="0"/>
    <cellStyle name="Normal 16 2 3 5 2 2 2" xfId="0"/>
    <cellStyle name="Normal 16 2 3 5 2 2 2 2" xfId="0"/>
    <cellStyle name="Normal 16 2 3 5 2 2 3" xfId="0"/>
    <cellStyle name="Normal 16 2 3 5 2 3" xfId="0"/>
    <cellStyle name="Normal 16 2 3 5 2 3 2" xfId="0"/>
    <cellStyle name="Normal 16 2 3 5 2 4" xfId="0"/>
    <cellStyle name="Normal 16 2 3 5 3" xfId="0"/>
    <cellStyle name="Normal 16 2 3 5 3 2" xfId="0"/>
    <cellStyle name="Normal 16 2 3 5 3 2 2" xfId="0"/>
    <cellStyle name="Normal 16 2 3 5 3 3" xfId="0"/>
    <cellStyle name="Normal 16 2 3 5 4" xfId="0"/>
    <cellStyle name="Normal 16 2 3 5 4 2" xfId="0"/>
    <cellStyle name="Normal 16 2 3 5 5" xfId="0"/>
    <cellStyle name="Normal 16 2 3 6" xfId="0"/>
    <cellStyle name="Normal 16 2 3 6 2" xfId="0"/>
    <cellStyle name="Normal 16 2 3 6 2 2" xfId="0"/>
    <cellStyle name="Normal 16 2 3 6 2 2 2" xfId="0"/>
    <cellStyle name="Normal 16 2 3 6 2 3" xfId="0"/>
    <cellStyle name="Normal 16 2 3 6 3" xfId="0"/>
    <cellStyle name="Normal 16 2 3 6 3 2" xfId="0"/>
    <cellStyle name="Normal 16 2 3 6 4" xfId="0"/>
    <cellStyle name="Normal 16 2 3 7" xfId="0"/>
    <cellStyle name="Normal 16 2 3 7 2" xfId="0"/>
    <cellStyle name="Normal 16 2 3 7 2 2" xfId="0"/>
    <cellStyle name="Normal 16 2 3 7 3" xfId="0"/>
    <cellStyle name="Normal 16 2 3 8" xfId="0"/>
    <cellStyle name="Normal 16 2 3 8 2" xfId="0"/>
    <cellStyle name="Normal 16 2 3 9" xfId="0"/>
    <cellStyle name="Normal 16 2 4" xfId="0"/>
    <cellStyle name="Normal 16 2 4 2" xfId="0"/>
    <cellStyle name="Normal 16 2 4 2 2" xfId="0"/>
    <cellStyle name="Normal 16 2 4 2 2 2" xfId="0"/>
    <cellStyle name="Normal 16 2 4 2 2 2 2" xfId="0"/>
    <cellStyle name="Normal 16 2 4 2 2 2 2 2" xfId="0"/>
    <cellStyle name="Normal 16 2 4 2 2 2 2 2 2" xfId="0"/>
    <cellStyle name="Normal 16 2 4 2 2 2 2 2 2 2" xfId="0"/>
    <cellStyle name="Normal 16 2 4 2 2 2 2 2 3" xfId="0"/>
    <cellStyle name="Normal 16 2 4 2 2 2 2 3" xfId="0"/>
    <cellStyle name="Normal 16 2 4 2 2 2 2 3 2" xfId="0"/>
    <cellStyle name="Normal 16 2 4 2 2 2 2 4" xfId="0"/>
    <cellStyle name="Normal 16 2 4 2 2 2 3" xfId="0"/>
    <cellStyle name="Normal 16 2 4 2 2 2 3 2" xfId="0"/>
    <cellStyle name="Normal 16 2 4 2 2 2 3 2 2" xfId="0"/>
    <cellStyle name="Normal 16 2 4 2 2 2 3 3" xfId="0"/>
    <cellStyle name="Normal 16 2 4 2 2 2 4" xfId="0"/>
    <cellStyle name="Normal 16 2 4 2 2 2 4 2" xfId="0"/>
    <cellStyle name="Normal 16 2 4 2 2 2 5" xfId="0"/>
    <cellStyle name="Normal 16 2 4 2 2 3" xfId="0"/>
    <cellStyle name="Normal 16 2 4 2 2 3 2" xfId="0"/>
    <cellStyle name="Normal 16 2 4 2 2 3 2 2" xfId="0"/>
    <cellStyle name="Normal 16 2 4 2 2 3 2 2 2" xfId="0"/>
    <cellStyle name="Normal 16 2 4 2 2 3 2 3" xfId="0"/>
    <cellStyle name="Normal 16 2 4 2 2 3 3" xfId="0"/>
    <cellStyle name="Normal 16 2 4 2 2 3 3 2" xfId="0"/>
    <cellStyle name="Normal 16 2 4 2 2 3 4" xfId="0"/>
    <cellStyle name="Normal 16 2 4 2 2 4" xfId="0"/>
    <cellStyle name="Normal 16 2 4 2 2 4 2" xfId="0"/>
    <cellStyle name="Normal 16 2 4 2 2 4 2 2" xfId="0"/>
    <cellStyle name="Normal 16 2 4 2 2 4 3" xfId="0"/>
    <cellStyle name="Normal 16 2 4 2 2 5" xfId="0"/>
    <cellStyle name="Normal 16 2 4 2 2 5 2" xfId="0"/>
    <cellStyle name="Normal 16 2 4 2 2 6" xfId="0"/>
    <cellStyle name="Normal 16 2 4 2 3" xfId="0"/>
    <cellStyle name="Normal 16 2 4 2 3 2" xfId="0"/>
    <cellStyle name="Normal 16 2 4 2 3 2 2" xfId="0"/>
    <cellStyle name="Normal 16 2 4 2 3 2 2 2" xfId="0"/>
    <cellStyle name="Normal 16 2 4 2 3 2 2 2 2" xfId="0"/>
    <cellStyle name="Normal 16 2 4 2 3 2 2 3" xfId="0"/>
    <cellStyle name="Normal 16 2 4 2 3 2 3" xfId="0"/>
    <cellStyle name="Normal 16 2 4 2 3 2 3 2" xfId="0"/>
    <cellStyle name="Normal 16 2 4 2 3 2 4" xfId="0"/>
    <cellStyle name="Normal 16 2 4 2 3 3" xfId="0"/>
    <cellStyle name="Normal 16 2 4 2 3 3 2" xfId="0"/>
    <cellStyle name="Normal 16 2 4 2 3 3 2 2" xfId="0"/>
    <cellStyle name="Normal 16 2 4 2 3 3 3" xfId="0"/>
    <cellStyle name="Normal 16 2 4 2 3 4" xfId="0"/>
    <cellStyle name="Normal 16 2 4 2 3 4 2" xfId="0"/>
    <cellStyle name="Normal 16 2 4 2 3 5" xfId="0"/>
    <cellStyle name="Normal 16 2 4 2 4" xfId="0"/>
    <cellStyle name="Normal 16 2 4 2 4 2" xfId="0"/>
    <cellStyle name="Normal 16 2 4 2 4 2 2" xfId="0"/>
    <cellStyle name="Normal 16 2 4 2 4 2 2 2" xfId="0"/>
    <cellStyle name="Normal 16 2 4 2 4 2 3" xfId="0"/>
    <cellStyle name="Normal 16 2 4 2 4 3" xfId="0"/>
    <cellStyle name="Normal 16 2 4 2 4 3 2" xfId="0"/>
    <cellStyle name="Normal 16 2 4 2 4 4" xfId="0"/>
    <cellStyle name="Normal 16 2 4 2 5" xfId="0"/>
    <cellStyle name="Normal 16 2 4 2 5 2" xfId="0"/>
    <cellStyle name="Normal 16 2 4 2 5 2 2" xfId="0"/>
    <cellStyle name="Normal 16 2 4 2 5 3" xfId="0"/>
    <cellStyle name="Normal 16 2 4 2 6" xfId="0"/>
    <cellStyle name="Normal 16 2 4 2 6 2" xfId="0"/>
    <cellStyle name="Normal 16 2 4 2 7" xfId="0"/>
    <cellStyle name="Normal 16 2 4 3" xfId="0"/>
    <cellStyle name="Normal 16 2 4 3 2" xfId="0"/>
    <cellStyle name="Normal 16 2 4 3 2 2" xfId="0"/>
    <cellStyle name="Normal 16 2 4 3 2 2 2" xfId="0"/>
    <cellStyle name="Normal 16 2 4 3 2 2 2 2" xfId="0"/>
    <cellStyle name="Normal 16 2 4 3 2 2 2 2 2" xfId="0"/>
    <cellStyle name="Normal 16 2 4 3 2 2 2 3" xfId="0"/>
    <cellStyle name="Normal 16 2 4 3 2 2 3" xfId="0"/>
    <cellStyle name="Normal 16 2 4 3 2 2 3 2" xfId="0"/>
    <cellStyle name="Normal 16 2 4 3 2 2 4" xfId="0"/>
    <cellStyle name="Normal 16 2 4 3 2 3" xfId="0"/>
    <cellStyle name="Normal 16 2 4 3 2 3 2" xfId="0"/>
    <cellStyle name="Normal 16 2 4 3 2 3 2 2" xfId="0"/>
    <cellStyle name="Normal 16 2 4 3 2 3 3" xfId="0"/>
    <cellStyle name="Normal 16 2 4 3 2 4" xfId="0"/>
    <cellStyle name="Normal 16 2 4 3 2 4 2" xfId="0"/>
    <cellStyle name="Normal 16 2 4 3 2 5" xfId="0"/>
    <cellStyle name="Normal 16 2 4 3 3" xfId="0"/>
    <cellStyle name="Normal 16 2 4 3 3 2" xfId="0"/>
    <cellStyle name="Normal 16 2 4 3 3 2 2" xfId="0"/>
    <cellStyle name="Normal 16 2 4 3 3 2 2 2" xfId="0"/>
    <cellStyle name="Normal 16 2 4 3 3 2 3" xfId="0"/>
    <cellStyle name="Normal 16 2 4 3 3 3" xfId="0"/>
    <cellStyle name="Normal 16 2 4 3 3 3 2" xfId="0"/>
    <cellStyle name="Normal 16 2 4 3 3 4" xfId="0"/>
    <cellStyle name="Normal 16 2 4 3 4" xfId="0"/>
    <cellStyle name="Normal 16 2 4 3 4 2" xfId="0"/>
    <cellStyle name="Normal 16 2 4 3 4 2 2" xfId="0"/>
    <cellStyle name="Normal 16 2 4 3 4 3" xfId="0"/>
    <cellStyle name="Normal 16 2 4 3 5" xfId="0"/>
    <cellStyle name="Normal 16 2 4 3 5 2" xfId="0"/>
    <cellStyle name="Normal 16 2 4 3 6" xfId="0"/>
    <cellStyle name="Normal 16 2 4 4" xfId="0"/>
    <cellStyle name="Normal 16 2 4 4 2" xfId="0"/>
    <cellStyle name="Normal 16 2 4 4 2 2" xfId="0"/>
    <cellStyle name="Normal 16 2 4 4 2 2 2" xfId="0"/>
    <cellStyle name="Normal 16 2 4 4 2 2 2 2" xfId="0"/>
    <cellStyle name="Normal 16 2 4 4 2 2 3" xfId="0"/>
    <cellStyle name="Normal 16 2 4 4 2 3" xfId="0"/>
    <cellStyle name="Normal 16 2 4 4 2 3 2" xfId="0"/>
    <cellStyle name="Normal 16 2 4 4 2 4" xfId="0"/>
    <cellStyle name="Normal 16 2 4 4 3" xfId="0"/>
    <cellStyle name="Normal 16 2 4 4 3 2" xfId="0"/>
    <cellStyle name="Normal 16 2 4 4 3 2 2" xfId="0"/>
    <cellStyle name="Normal 16 2 4 4 3 3" xfId="0"/>
    <cellStyle name="Normal 16 2 4 4 4" xfId="0"/>
    <cellStyle name="Normal 16 2 4 4 4 2" xfId="0"/>
    <cellStyle name="Normal 16 2 4 4 5" xfId="0"/>
    <cellStyle name="Normal 16 2 4 5" xfId="0"/>
    <cellStyle name="Normal 16 2 4 5 2" xfId="0"/>
    <cellStyle name="Normal 16 2 4 5 2 2" xfId="0"/>
    <cellStyle name="Normal 16 2 4 5 2 2 2" xfId="0"/>
    <cellStyle name="Normal 16 2 4 5 2 3" xfId="0"/>
    <cellStyle name="Normal 16 2 4 5 3" xfId="0"/>
    <cellStyle name="Normal 16 2 4 5 3 2" xfId="0"/>
    <cellStyle name="Normal 16 2 4 5 4" xfId="0"/>
    <cellStyle name="Normal 16 2 4 6" xfId="0"/>
    <cellStyle name="Normal 16 2 4 6 2" xfId="0"/>
    <cellStyle name="Normal 16 2 4 6 2 2" xfId="0"/>
    <cellStyle name="Normal 16 2 4 6 3" xfId="0"/>
    <cellStyle name="Normal 16 2 4 7" xfId="0"/>
    <cellStyle name="Normal 16 2 4 7 2" xfId="0"/>
    <cellStyle name="Normal 16 2 4 8" xfId="0"/>
    <cellStyle name="Normal 16 2 5" xfId="0"/>
    <cellStyle name="Normal 16 2 5 2" xfId="0"/>
    <cellStyle name="Normal 16 2 5 2 2" xfId="0"/>
    <cellStyle name="Normal 16 2 5 2 2 2" xfId="0"/>
    <cellStyle name="Normal 16 2 5 2 2 2 2" xfId="0"/>
    <cellStyle name="Normal 16 2 5 2 2 2 2 2" xfId="0"/>
    <cellStyle name="Normal 16 2 5 2 2 2 2 2 2" xfId="0"/>
    <cellStyle name="Normal 16 2 5 2 2 2 2 3" xfId="0"/>
    <cellStyle name="Normal 16 2 5 2 2 2 3" xfId="0"/>
    <cellStyle name="Normal 16 2 5 2 2 2 3 2" xfId="0"/>
    <cellStyle name="Normal 16 2 5 2 2 2 4" xfId="0"/>
    <cellStyle name="Normal 16 2 5 2 2 3" xfId="0"/>
    <cellStyle name="Normal 16 2 5 2 2 3 2" xfId="0"/>
    <cellStyle name="Normal 16 2 5 2 2 3 2 2" xfId="0"/>
    <cellStyle name="Normal 16 2 5 2 2 3 3" xfId="0"/>
    <cellStyle name="Normal 16 2 5 2 2 4" xfId="0"/>
    <cellStyle name="Normal 16 2 5 2 2 4 2" xfId="0"/>
    <cellStyle name="Normal 16 2 5 2 2 5" xfId="0"/>
    <cellStyle name="Normal 16 2 5 2 3" xfId="0"/>
    <cellStyle name="Normal 16 2 5 2 3 2" xfId="0"/>
    <cellStyle name="Normal 16 2 5 2 3 2 2" xfId="0"/>
    <cellStyle name="Normal 16 2 5 2 3 2 2 2" xfId="0"/>
    <cellStyle name="Normal 16 2 5 2 3 2 3" xfId="0"/>
    <cellStyle name="Normal 16 2 5 2 3 3" xfId="0"/>
    <cellStyle name="Normal 16 2 5 2 3 3 2" xfId="0"/>
    <cellStyle name="Normal 16 2 5 2 3 4" xfId="0"/>
    <cellStyle name="Normal 16 2 5 2 4" xfId="0"/>
    <cellStyle name="Normal 16 2 5 2 4 2" xfId="0"/>
    <cellStyle name="Normal 16 2 5 2 4 2 2" xfId="0"/>
    <cellStyle name="Normal 16 2 5 2 4 3" xfId="0"/>
    <cellStyle name="Normal 16 2 5 2 5" xfId="0"/>
    <cellStyle name="Normal 16 2 5 2 5 2" xfId="0"/>
    <cellStyle name="Normal 16 2 5 2 6" xfId="0"/>
    <cellStyle name="Normal 16 2 5 3" xfId="0"/>
    <cellStyle name="Normal 16 2 5 3 2" xfId="0"/>
    <cellStyle name="Normal 16 2 5 3 2 2" xfId="0"/>
    <cellStyle name="Normal 16 2 5 3 2 2 2" xfId="0"/>
    <cellStyle name="Normal 16 2 5 3 2 2 2 2" xfId="0"/>
    <cellStyle name="Normal 16 2 5 3 2 2 3" xfId="0"/>
    <cellStyle name="Normal 16 2 5 3 2 3" xfId="0"/>
    <cellStyle name="Normal 16 2 5 3 2 3 2" xfId="0"/>
    <cellStyle name="Normal 16 2 5 3 2 4" xfId="0"/>
    <cellStyle name="Normal 16 2 5 3 3" xfId="0"/>
    <cellStyle name="Normal 16 2 5 3 3 2" xfId="0"/>
    <cellStyle name="Normal 16 2 5 3 3 2 2" xfId="0"/>
    <cellStyle name="Normal 16 2 5 3 3 3" xfId="0"/>
    <cellStyle name="Normal 16 2 5 3 4" xfId="0"/>
    <cellStyle name="Normal 16 2 5 3 4 2" xfId="0"/>
    <cellStyle name="Normal 16 2 5 3 5" xfId="0"/>
    <cellStyle name="Normal 16 2 5 4" xfId="0"/>
    <cellStyle name="Normal 16 2 5 4 2" xfId="0"/>
    <cellStyle name="Normal 16 2 5 4 2 2" xfId="0"/>
    <cellStyle name="Normal 16 2 5 4 2 2 2" xfId="0"/>
    <cellStyle name="Normal 16 2 5 4 2 3" xfId="0"/>
    <cellStyle name="Normal 16 2 5 4 3" xfId="0"/>
    <cellStyle name="Normal 16 2 5 4 3 2" xfId="0"/>
    <cellStyle name="Normal 16 2 5 4 4" xfId="0"/>
    <cellStyle name="Normal 16 2 5 5" xfId="0"/>
    <cellStyle name="Normal 16 2 5 5 2" xfId="0"/>
    <cellStyle name="Normal 16 2 5 5 2 2" xfId="0"/>
    <cellStyle name="Normal 16 2 5 5 3" xfId="0"/>
    <cellStyle name="Normal 16 2 5 6" xfId="0"/>
    <cellStyle name="Normal 16 2 5 6 2" xfId="0"/>
    <cellStyle name="Normal 16 2 5 7" xfId="0"/>
    <cellStyle name="Normal 16 2 6" xfId="0"/>
    <cellStyle name="Normal 16 2 6 2" xfId="0"/>
    <cellStyle name="Normal 16 2 6 2 2" xfId="0"/>
    <cellStyle name="Normal 16 2 6 2 2 2" xfId="0"/>
    <cellStyle name="Normal 16 2 6 2 2 2 2" xfId="0"/>
    <cellStyle name="Normal 16 2 6 2 2 2 2 2" xfId="0"/>
    <cellStyle name="Normal 16 2 6 2 2 2 3" xfId="0"/>
    <cellStyle name="Normal 16 2 6 2 2 3" xfId="0"/>
    <cellStyle name="Normal 16 2 6 2 2 3 2" xfId="0"/>
    <cellStyle name="Normal 16 2 6 2 2 4" xfId="0"/>
    <cellStyle name="Normal 16 2 6 2 3" xfId="0"/>
    <cellStyle name="Normal 16 2 6 2 3 2" xfId="0"/>
    <cellStyle name="Normal 16 2 6 2 3 2 2" xfId="0"/>
    <cellStyle name="Normal 16 2 6 2 3 3" xfId="0"/>
    <cellStyle name="Normal 16 2 6 2 4" xfId="0"/>
    <cellStyle name="Normal 16 2 6 2 4 2" xfId="0"/>
    <cellStyle name="Normal 16 2 6 2 5" xfId="0"/>
    <cellStyle name="Normal 16 2 6 3" xfId="0"/>
    <cellStyle name="Normal 16 2 6 3 2" xfId="0"/>
    <cellStyle name="Normal 16 2 6 3 2 2" xfId="0"/>
    <cellStyle name="Normal 16 2 6 3 2 2 2" xfId="0"/>
    <cellStyle name="Normal 16 2 6 3 2 3" xfId="0"/>
    <cellStyle name="Normal 16 2 6 3 3" xfId="0"/>
    <cellStyle name="Normal 16 2 6 3 3 2" xfId="0"/>
    <cellStyle name="Normal 16 2 6 3 4" xfId="0"/>
    <cellStyle name="Normal 16 2 6 4" xfId="0"/>
    <cellStyle name="Normal 16 2 6 4 2" xfId="0"/>
    <cellStyle name="Normal 16 2 6 4 2 2" xfId="0"/>
    <cellStyle name="Normal 16 2 6 4 3" xfId="0"/>
    <cellStyle name="Normal 16 2 6 5" xfId="0"/>
    <cellStyle name="Normal 16 2 6 5 2" xfId="0"/>
    <cellStyle name="Normal 16 2 6 6" xfId="0"/>
    <cellStyle name="Normal 16 2 7" xfId="0"/>
    <cellStyle name="Normal 16 2 7 2" xfId="0"/>
    <cellStyle name="Normal 16 2 7 2 2" xfId="0"/>
    <cellStyle name="Normal 16 2 7 2 2 2" xfId="0"/>
    <cellStyle name="Normal 16 2 7 2 2 2 2" xfId="0"/>
    <cellStyle name="Normal 16 2 7 2 2 3" xfId="0"/>
    <cellStyle name="Normal 16 2 7 2 3" xfId="0"/>
    <cellStyle name="Normal 16 2 7 2 3 2" xfId="0"/>
    <cellStyle name="Normal 16 2 7 2 4" xfId="0"/>
    <cellStyle name="Normal 16 2 7 3" xfId="0"/>
    <cellStyle name="Normal 16 2 7 3 2" xfId="0"/>
    <cellStyle name="Normal 16 2 7 3 2 2" xfId="0"/>
    <cellStyle name="Normal 16 2 7 3 3" xfId="0"/>
    <cellStyle name="Normal 16 2 7 4" xfId="0"/>
    <cellStyle name="Normal 16 2 7 4 2" xfId="0"/>
    <cellStyle name="Normal 16 2 7 5" xfId="0"/>
    <cellStyle name="Normal 16 2 8" xfId="0"/>
    <cellStyle name="Normal 16 2 8 2" xfId="0"/>
    <cellStyle name="Normal 16 2 8 2 2" xfId="0"/>
    <cellStyle name="Normal 16 2 8 2 2 2" xfId="0"/>
    <cellStyle name="Normal 16 2 8 2 3" xfId="0"/>
    <cellStyle name="Normal 16 2 8 3" xfId="0"/>
    <cellStyle name="Normal 16 2 8 3 2" xfId="0"/>
    <cellStyle name="Normal 16 2 8 4" xfId="0"/>
    <cellStyle name="Normal 16 2 9" xfId="0"/>
    <cellStyle name="Normal 16 2 9 2" xfId="0"/>
    <cellStyle name="Normal 16 2 9 2 2" xfId="0"/>
    <cellStyle name="Normal 16 2 9 3" xfId="0"/>
    <cellStyle name="Normal 16 3" xfId="0"/>
    <cellStyle name="Normal 16 3 10" xfId="0"/>
    <cellStyle name="Normal 16 3 11" xfId="0"/>
    <cellStyle name="Normal 16 3 2" xfId="0"/>
    <cellStyle name="Normal 16 3 2 2" xfId="0"/>
    <cellStyle name="Normal 16 3 2 2 2" xfId="0"/>
    <cellStyle name="Normal 16 3 2 2 2 2" xfId="0"/>
    <cellStyle name="Normal 16 3 2 2 2 2 2" xfId="0"/>
    <cellStyle name="Normal 16 3 2 2 2 2 2 2" xfId="0"/>
    <cellStyle name="Normal 16 3 2 2 2 2 2 2 2" xfId="0"/>
    <cellStyle name="Normal 16 3 2 2 2 2 2 2 2 2" xfId="0"/>
    <cellStyle name="Normal 16 3 2 2 2 2 2 2 2 2 2" xfId="0"/>
    <cellStyle name="Normal 16 3 2 2 2 2 2 2 2 3" xfId="0"/>
    <cellStyle name="Normal 16 3 2 2 2 2 2 2 3" xfId="0"/>
    <cellStyle name="Normal 16 3 2 2 2 2 2 2 3 2" xfId="0"/>
    <cellStyle name="Normal 16 3 2 2 2 2 2 2 4" xfId="0"/>
    <cellStyle name="Normal 16 3 2 2 2 2 2 3" xfId="0"/>
    <cellStyle name="Normal 16 3 2 2 2 2 2 3 2" xfId="0"/>
    <cellStyle name="Normal 16 3 2 2 2 2 2 3 2 2" xfId="0"/>
    <cellStyle name="Normal 16 3 2 2 2 2 2 3 3" xfId="0"/>
    <cellStyle name="Normal 16 3 2 2 2 2 2 4" xfId="0"/>
    <cellStyle name="Normal 16 3 2 2 2 2 2 4 2" xfId="0"/>
    <cellStyle name="Normal 16 3 2 2 2 2 2 5" xfId="0"/>
    <cellStyle name="Normal 16 3 2 2 2 2 3" xfId="0"/>
    <cellStyle name="Normal 16 3 2 2 2 2 3 2" xfId="0"/>
    <cellStyle name="Normal 16 3 2 2 2 2 3 2 2" xfId="0"/>
    <cellStyle name="Normal 16 3 2 2 2 2 3 2 2 2" xfId="0"/>
    <cellStyle name="Normal 16 3 2 2 2 2 3 2 3" xfId="0"/>
    <cellStyle name="Normal 16 3 2 2 2 2 3 3" xfId="0"/>
    <cellStyle name="Normal 16 3 2 2 2 2 3 3 2" xfId="0"/>
    <cellStyle name="Normal 16 3 2 2 2 2 3 4" xfId="0"/>
    <cellStyle name="Normal 16 3 2 2 2 2 4" xfId="0"/>
    <cellStyle name="Normal 16 3 2 2 2 2 4 2" xfId="0"/>
    <cellStyle name="Normal 16 3 2 2 2 2 4 2 2" xfId="0"/>
    <cellStyle name="Normal 16 3 2 2 2 2 4 3" xfId="0"/>
    <cellStyle name="Normal 16 3 2 2 2 2 5" xfId="0"/>
    <cellStyle name="Normal 16 3 2 2 2 2 5 2" xfId="0"/>
    <cellStyle name="Normal 16 3 2 2 2 2 6" xfId="0"/>
    <cellStyle name="Normal 16 3 2 2 2 3" xfId="0"/>
    <cellStyle name="Normal 16 3 2 2 2 3 2" xfId="0"/>
    <cellStyle name="Normal 16 3 2 2 2 3 2 2" xfId="0"/>
    <cellStyle name="Normal 16 3 2 2 2 3 2 2 2" xfId="0"/>
    <cellStyle name="Normal 16 3 2 2 2 3 2 2 2 2" xfId="0"/>
    <cellStyle name="Normal 16 3 2 2 2 3 2 2 3" xfId="0"/>
    <cellStyle name="Normal 16 3 2 2 2 3 2 3" xfId="0"/>
    <cellStyle name="Normal 16 3 2 2 2 3 2 3 2" xfId="0"/>
    <cellStyle name="Normal 16 3 2 2 2 3 2 4" xfId="0"/>
    <cellStyle name="Normal 16 3 2 2 2 3 3" xfId="0"/>
    <cellStyle name="Normal 16 3 2 2 2 3 3 2" xfId="0"/>
    <cellStyle name="Normal 16 3 2 2 2 3 3 2 2" xfId="0"/>
    <cellStyle name="Normal 16 3 2 2 2 3 3 3" xfId="0"/>
    <cellStyle name="Normal 16 3 2 2 2 3 4" xfId="0"/>
    <cellStyle name="Normal 16 3 2 2 2 3 4 2" xfId="0"/>
    <cellStyle name="Normal 16 3 2 2 2 3 5" xfId="0"/>
    <cellStyle name="Normal 16 3 2 2 2 4" xfId="0"/>
    <cellStyle name="Normal 16 3 2 2 2 4 2" xfId="0"/>
    <cellStyle name="Normal 16 3 2 2 2 4 2 2" xfId="0"/>
    <cellStyle name="Normal 16 3 2 2 2 4 2 2 2" xfId="0"/>
    <cellStyle name="Normal 16 3 2 2 2 4 2 3" xfId="0"/>
    <cellStyle name="Normal 16 3 2 2 2 4 3" xfId="0"/>
    <cellStyle name="Normal 16 3 2 2 2 4 3 2" xfId="0"/>
    <cellStyle name="Normal 16 3 2 2 2 4 4" xfId="0"/>
    <cellStyle name="Normal 16 3 2 2 2 5" xfId="0"/>
    <cellStyle name="Normal 16 3 2 2 2 5 2" xfId="0"/>
    <cellStyle name="Normal 16 3 2 2 2 5 2 2" xfId="0"/>
    <cellStyle name="Normal 16 3 2 2 2 5 3" xfId="0"/>
    <cellStyle name="Normal 16 3 2 2 2 6" xfId="0"/>
    <cellStyle name="Normal 16 3 2 2 2 6 2" xfId="0"/>
    <cellStyle name="Normal 16 3 2 2 2 7" xfId="0"/>
    <cellStyle name="Normal 16 3 2 2 3" xfId="0"/>
    <cellStyle name="Normal 16 3 2 2 3 2" xfId="0"/>
    <cellStyle name="Normal 16 3 2 2 3 2 2" xfId="0"/>
    <cellStyle name="Normal 16 3 2 2 3 2 2 2" xfId="0"/>
    <cellStyle name="Normal 16 3 2 2 3 2 2 2 2" xfId="0"/>
    <cellStyle name="Normal 16 3 2 2 3 2 2 2 2 2" xfId="0"/>
    <cellStyle name="Normal 16 3 2 2 3 2 2 2 3" xfId="0"/>
    <cellStyle name="Normal 16 3 2 2 3 2 2 3" xfId="0"/>
    <cellStyle name="Normal 16 3 2 2 3 2 2 3 2" xfId="0"/>
    <cellStyle name="Normal 16 3 2 2 3 2 2 4" xfId="0"/>
    <cellStyle name="Normal 16 3 2 2 3 2 3" xfId="0"/>
    <cellStyle name="Normal 16 3 2 2 3 2 3 2" xfId="0"/>
    <cellStyle name="Normal 16 3 2 2 3 2 3 2 2" xfId="0"/>
    <cellStyle name="Normal 16 3 2 2 3 2 3 3" xfId="0"/>
    <cellStyle name="Normal 16 3 2 2 3 2 4" xfId="0"/>
    <cellStyle name="Normal 16 3 2 2 3 2 4 2" xfId="0"/>
    <cellStyle name="Normal 16 3 2 2 3 2 5" xfId="0"/>
    <cellStyle name="Normal 16 3 2 2 3 3" xfId="0"/>
    <cellStyle name="Normal 16 3 2 2 3 3 2" xfId="0"/>
    <cellStyle name="Normal 16 3 2 2 3 3 2 2" xfId="0"/>
    <cellStyle name="Normal 16 3 2 2 3 3 2 2 2" xfId="0"/>
    <cellStyle name="Normal 16 3 2 2 3 3 2 3" xfId="0"/>
    <cellStyle name="Normal 16 3 2 2 3 3 3" xfId="0"/>
    <cellStyle name="Normal 16 3 2 2 3 3 3 2" xfId="0"/>
    <cellStyle name="Normal 16 3 2 2 3 3 4" xfId="0"/>
    <cellStyle name="Normal 16 3 2 2 3 4" xfId="0"/>
    <cellStyle name="Normal 16 3 2 2 3 4 2" xfId="0"/>
    <cellStyle name="Normal 16 3 2 2 3 4 2 2" xfId="0"/>
    <cellStyle name="Normal 16 3 2 2 3 4 3" xfId="0"/>
    <cellStyle name="Normal 16 3 2 2 3 5" xfId="0"/>
    <cellStyle name="Normal 16 3 2 2 3 5 2" xfId="0"/>
    <cellStyle name="Normal 16 3 2 2 3 6" xfId="0"/>
    <cellStyle name="Normal 16 3 2 2 4" xfId="0"/>
    <cellStyle name="Normal 16 3 2 2 4 2" xfId="0"/>
    <cellStyle name="Normal 16 3 2 2 4 2 2" xfId="0"/>
    <cellStyle name="Normal 16 3 2 2 4 2 2 2" xfId="0"/>
    <cellStyle name="Normal 16 3 2 2 4 2 2 2 2" xfId="0"/>
    <cellStyle name="Normal 16 3 2 2 4 2 2 3" xfId="0"/>
    <cellStyle name="Normal 16 3 2 2 4 2 3" xfId="0"/>
    <cellStyle name="Normal 16 3 2 2 4 2 3 2" xfId="0"/>
    <cellStyle name="Normal 16 3 2 2 4 2 4" xfId="0"/>
    <cellStyle name="Normal 16 3 2 2 4 3" xfId="0"/>
    <cellStyle name="Normal 16 3 2 2 4 3 2" xfId="0"/>
    <cellStyle name="Normal 16 3 2 2 4 3 2 2" xfId="0"/>
    <cellStyle name="Normal 16 3 2 2 4 3 3" xfId="0"/>
    <cellStyle name="Normal 16 3 2 2 4 4" xfId="0"/>
    <cellStyle name="Normal 16 3 2 2 4 4 2" xfId="0"/>
    <cellStyle name="Normal 16 3 2 2 4 5" xfId="0"/>
    <cellStyle name="Normal 16 3 2 2 5" xfId="0"/>
    <cellStyle name="Normal 16 3 2 2 5 2" xfId="0"/>
    <cellStyle name="Normal 16 3 2 2 5 2 2" xfId="0"/>
    <cellStyle name="Normal 16 3 2 2 5 2 2 2" xfId="0"/>
    <cellStyle name="Normal 16 3 2 2 5 2 3" xfId="0"/>
    <cellStyle name="Normal 16 3 2 2 5 3" xfId="0"/>
    <cellStyle name="Normal 16 3 2 2 5 3 2" xfId="0"/>
    <cellStyle name="Normal 16 3 2 2 5 4" xfId="0"/>
    <cellStyle name="Normal 16 3 2 2 6" xfId="0"/>
    <cellStyle name="Normal 16 3 2 2 6 2" xfId="0"/>
    <cellStyle name="Normal 16 3 2 2 6 2 2" xfId="0"/>
    <cellStyle name="Normal 16 3 2 2 6 3" xfId="0"/>
    <cellStyle name="Normal 16 3 2 2 7" xfId="0"/>
    <cellStyle name="Normal 16 3 2 2 7 2" xfId="0"/>
    <cellStyle name="Normal 16 3 2 2 8" xfId="0"/>
    <cellStyle name="Normal 16 3 2 3" xfId="0"/>
    <cellStyle name="Normal 16 3 2 3 2" xfId="0"/>
    <cellStyle name="Normal 16 3 2 3 2 2" xfId="0"/>
    <cellStyle name="Normal 16 3 2 3 2 2 2" xfId="0"/>
    <cellStyle name="Normal 16 3 2 3 2 2 2 2" xfId="0"/>
    <cellStyle name="Normal 16 3 2 3 2 2 2 2 2" xfId="0"/>
    <cellStyle name="Normal 16 3 2 3 2 2 2 2 2 2" xfId="0"/>
    <cellStyle name="Normal 16 3 2 3 2 2 2 2 3" xfId="0"/>
    <cellStyle name="Normal 16 3 2 3 2 2 2 3" xfId="0"/>
    <cellStyle name="Normal 16 3 2 3 2 2 2 3 2" xfId="0"/>
    <cellStyle name="Normal 16 3 2 3 2 2 2 4" xfId="0"/>
    <cellStyle name="Normal 16 3 2 3 2 2 3" xfId="0"/>
    <cellStyle name="Normal 16 3 2 3 2 2 3 2" xfId="0"/>
    <cellStyle name="Normal 16 3 2 3 2 2 3 2 2" xfId="0"/>
    <cellStyle name="Normal 16 3 2 3 2 2 3 3" xfId="0"/>
    <cellStyle name="Normal 16 3 2 3 2 2 4" xfId="0"/>
    <cellStyle name="Normal 16 3 2 3 2 2 4 2" xfId="0"/>
    <cellStyle name="Normal 16 3 2 3 2 2 5" xfId="0"/>
    <cellStyle name="Normal 16 3 2 3 2 3" xfId="0"/>
    <cellStyle name="Normal 16 3 2 3 2 3 2" xfId="0"/>
    <cellStyle name="Normal 16 3 2 3 2 3 2 2" xfId="0"/>
    <cellStyle name="Normal 16 3 2 3 2 3 2 2 2" xfId="0"/>
    <cellStyle name="Normal 16 3 2 3 2 3 2 3" xfId="0"/>
    <cellStyle name="Normal 16 3 2 3 2 3 3" xfId="0"/>
    <cellStyle name="Normal 16 3 2 3 2 3 3 2" xfId="0"/>
    <cellStyle name="Normal 16 3 2 3 2 3 4" xfId="0"/>
    <cellStyle name="Normal 16 3 2 3 2 4" xfId="0"/>
    <cellStyle name="Normal 16 3 2 3 2 4 2" xfId="0"/>
    <cellStyle name="Normal 16 3 2 3 2 4 2 2" xfId="0"/>
    <cellStyle name="Normal 16 3 2 3 2 4 3" xfId="0"/>
    <cellStyle name="Normal 16 3 2 3 2 5" xfId="0"/>
    <cellStyle name="Normal 16 3 2 3 2 5 2" xfId="0"/>
    <cellStyle name="Normal 16 3 2 3 2 6" xfId="0"/>
    <cellStyle name="Normal 16 3 2 3 3" xfId="0"/>
    <cellStyle name="Normal 16 3 2 3 3 2" xfId="0"/>
    <cellStyle name="Normal 16 3 2 3 3 2 2" xfId="0"/>
    <cellStyle name="Normal 16 3 2 3 3 2 2 2" xfId="0"/>
    <cellStyle name="Normal 16 3 2 3 3 2 2 2 2" xfId="0"/>
    <cellStyle name="Normal 16 3 2 3 3 2 2 3" xfId="0"/>
    <cellStyle name="Normal 16 3 2 3 3 2 3" xfId="0"/>
    <cellStyle name="Normal 16 3 2 3 3 2 3 2" xfId="0"/>
    <cellStyle name="Normal 16 3 2 3 3 2 4" xfId="0"/>
    <cellStyle name="Normal 16 3 2 3 3 3" xfId="0"/>
    <cellStyle name="Normal 16 3 2 3 3 3 2" xfId="0"/>
    <cellStyle name="Normal 16 3 2 3 3 3 2 2" xfId="0"/>
    <cellStyle name="Normal 16 3 2 3 3 3 3" xfId="0"/>
    <cellStyle name="Normal 16 3 2 3 3 4" xfId="0"/>
    <cellStyle name="Normal 16 3 2 3 3 4 2" xfId="0"/>
    <cellStyle name="Normal 16 3 2 3 3 5" xfId="0"/>
    <cellStyle name="Normal 16 3 2 3 4" xfId="0"/>
    <cellStyle name="Normal 16 3 2 3 4 2" xfId="0"/>
    <cellStyle name="Normal 16 3 2 3 4 2 2" xfId="0"/>
    <cellStyle name="Normal 16 3 2 3 4 2 2 2" xfId="0"/>
    <cellStyle name="Normal 16 3 2 3 4 2 3" xfId="0"/>
    <cellStyle name="Normal 16 3 2 3 4 3" xfId="0"/>
    <cellStyle name="Normal 16 3 2 3 4 3 2" xfId="0"/>
    <cellStyle name="Normal 16 3 2 3 4 4" xfId="0"/>
    <cellStyle name="Normal 16 3 2 3 5" xfId="0"/>
    <cellStyle name="Normal 16 3 2 3 5 2" xfId="0"/>
    <cellStyle name="Normal 16 3 2 3 5 2 2" xfId="0"/>
    <cellStyle name="Normal 16 3 2 3 5 3" xfId="0"/>
    <cellStyle name="Normal 16 3 2 3 6" xfId="0"/>
    <cellStyle name="Normal 16 3 2 3 6 2" xfId="0"/>
    <cellStyle name="Normal 16 3 2 3 7" xfId="0"/>
    <cellStyle name="Normal 16 3 2 4" xfId="0"/>
    <cellStyle name="Normal 16 3 2 4 2" xfId="0"/>
    <cellStyle name="Normal 16 3 2 4 2 2" xfId="0"/>
    <cellStyle name="Normal 16 3 2 4 2 2 2" xfId="0"/>
    <cellStyle name="Normal 16 3 2 4 2 2 2 2" xfId="0"/>
    <cellStyle name="Normal 16 3 2 4 2 2 2 2 2" xfId="0"/>
    <cellStyle name="Normal 16 3 2 4 2 2 2 3" xfId="0"/>
    <cellStyle name="Normal 16 3 2 4 2 2 3" xfId="0"/>
    <cellStyle name="Normal 16 3 2 4 2 2 3 2" xfId="0"/>
    <cellStyle name="Normal 16 3 2 4 2 2 4" xfId="0"/>
    <cellStyle name="Normal 16 3 2 4 2 3" xfId="0"/>
    <cellStyle name="Normal 16 3 2 4 2 3 2" xfId="0"/>
    <cellStyle name="Normal 16 3 2 4 2 3 2 2" xfId="0"/>
    <cellStyle name="Normal 16 3 2 4 2 3 3" xfId="0"/>
    <cellStyle name="Normal 16 3 2 4 2 4" xfId="0"/>
    <cellStyle name="Normal 16 3 2 4 2 4 2" xfId="0"/>
    <cellStyle name="Normal 16 3 2 4 2 5" xfId="0"/>
    <cellStyle name="Normal 16 3 2 4 3" xfId="0"/>
    <cellStyle name="Normal 16 3 2 4 3 2" xfId="0"/>
    <cellStyle name="Normal 16 3 2 4 3 2 2" xfId="0"/>
    <cellStyle name="Normal 16 3 2 4 3 2 2 2" xfId="0"/>
    <cellStyle name="Normal 16 3 2 4 3 2 3" xfId="0"/>
    <cellStyle name="Normal 16 3 2 4 3 3" xfId="0"/>
    <cellStyle name="Normal 16 3 2 4 3 3 2" xfId="0"/>
    <cellStyle name="Normal 16 3 2 4 3 4" xfId="0"/>
    <cellStyle name="Normal 16 3 2 4 4" xfId="0"/>
    <cellStyle name="Normal 16 3 2 4 4 2" xfId="0"/>
    <cellStyle name="Normal 16 3 2 4 4 2 2" xfId="0"/>
    <cellStyle name="Normal 16 3 2 4 4 3" xfId="0"/>
    <cellStyle name="Normal 16 3 2 4 5" xfId="0"/>
    <cellStyle name="Normal 16 3 2 4 5 2" xfId="0"/>
    <cellStyle name="Normal 16 3 2 4 6" xfId="0"/>
    <cellStyle name="Normal 16 3 2 5" xfId="0"/>
    <cellStyle name="Normal 16 3 2 5 2" xfId="0"/>
    <cellStyle name="Normal 16 3 2 5 2 2" xfId="0"/>
    <cellStyle name="Normal 16 3 2 5 2 2 2" xfId="0"/>
    <cellStyle name="Normal 16 3 2 5 2 2 2 2" xfId="0"/>
    <cellStyle name="Normal 16 3 2 5 2 2 3" xfId="0"/>
    <cellStyle name="Normal 16 3 2 5 2 3" xfId="0"/>
    <cellStyle name="Normal 16 3 2 5 2 3 2" xfId="0"/>
    <cellStyle name="Normal 16 3 2 5 2 4" xfId="0"/>
    <cellStyle name="Normal 16 3 2 5 3" xfId="0"/>
    <cellStyle name="Normal 16 3 2 5 3 2" xfId="0"/>
    <cellStyle name="Normal 16 3 2 5 3 2 2" xfId="0"/>
    <cellStyle name="Normal 16 3 2 5 3 3" xfId="0"/>
    <cellStyle name="Normal 16 3 2 5 4" xfId="0"/>
    <cellStyle name="Normal 16 3 2 5 4 2" xfId="0"/>
    <cellStyle name="Normal 16 3 2 5 5" xfId="0"/>
    <cellStyle name="Normal 16 3 2 6" xfId="0"/>
    <cellStyle name="Normal 16 3 2 6 2" xfId="0"/>
    <cellStyle name="Normal 16 3 2 6 2 2" xfId="0"/>
    <cellStyle name="Normal 16 3 2 6 2 2 2" xfId="0"/>
    <cellStyle name="Normal 16 3 2 6 2 3" xfId="0"/>
    <cellStyle name="Normal 16 3 2 6 3" xfId="0"/>
    <cellStyle name="Normal 16 3 2 6 3 2" xfId="0"/>
    <cellStyle name="Normal 16 3 2 6 4" xfId="0"/>
    <cellStyle name="Normal 16 3 2 7" xfId="0"/>
    <cellStyle name="Normal 16 3 2 7 2" xfId="0"/>
    <cellStyle name="Normal 16 3 2 7 2 2" xfId="0"/>
    <cellStyle name="Normal 16 3 2 7 3" xfId="0"/>
    <cellStyle name="Normal 16 3 2 8" xfId="0"/>
    <cellStyle name="Normal 16 3 2 8 2" xfId="0"/>
    <cellStyle name="Normal 16 3 2 9" xfId="0"/>
    <cellStyle name="Normal 16 3 3" xfId="0"/>
    <cellStyle name="Normal 16 3 3 2" xfId="0"/>
    <cellStyle name="Normal 16 3 3 2 2" xfId="0"/>
    <cellStyle name="Normal 16 3 3 2 2 2" xfId="0"/>
    <cellStyle name="Normal 16 3 3 2 2 2 2" xfId="0"/>
    <cellStyle name="Normal 16 3 3 2 2 2 2 2" xfId="0"/>
    <cellStyle name="Normal 16 3 3 2 2 2 2 2 2" xfId="0"/>
    <cellStyle name="Normal 16 3 3 2 2 2 2 2 2 2" xfId="0"/>
    <cellStyle name="Normal 16 3 3 2 2 2 2 2 3" xfId="0"/>
    <cellStyle name="Normal 16 3 3 2 2 2 2 3" xfId="0"/>
    <cellStyle name="Normal 16 3 3 2 2 2 2 3 2" xfId="0"/>
    <cellStyle name="Normal 16 3 3 2 2 2 2 4" xfId="0"/>
    <cellStyle name="Normal 16 3 3 2 2 2 3" xfId="0"/>
    <cellStyle name="Normal 16 3 3 2 2 2 3 2" xfId="0"/>
    <cellStyle name="Normal 16 3 3 2 2 2 3 2 2" xfId="0"/>
    <cellStyle name="Normal 16 3 3 2 2 2 3 3" xfId="0"/>
    <cellStyle name="Normal 16 3 3 2 2 2 4" xfId="0"/>
    <cellStyle name="Normal 16 3 3 2 2 2 4 2" xfId="0"/>
    <cellStyle name="Normal 16 3 3 2 2 2 5" xfId="0"/>
    <cellStyle name="Normal 16 3 3 2 2 3" xfId="0"/>
    <cellStyle name="Normal 16 3 3 2 2 3 2" xfId="0"/>
    <cellStyle name="Normal 16 3 3 2 2 3 2 2" xfId="0"/>
    <cellStyle name="Normal 16 3 3 2 2 3 2 2 2" xfId="0"/>
    <cellStyle name="Normal 16 3 3 2 2 3 2 3" xfId="0"/>
    <cellStyle name="Normal 16 3 3 2 2 3 3" xfId="0"/>
    <cellStyle name="Normal 16 3 3 2 2 3 3 2" xfId="0"/>
    <cellStyle name="Normal 16 3 3 2 2 3 4" xfId="0"/>
    <cellStyle name="Normal 16 3 3 2 2 4" xfId="0"/>
    <cellStyle name="Normal 16 3 3 2 2 4 2" xfId="0"/>
    <cellStyle name="Normal 16 3 3 2 2 4 2 2" xfId="0"/>
    <cellStyle name="Normal 16 3 3 2 2 4 3" xfId="0"/>
    <cellStyle name="Normal 16 3 3 2 2 5" xfId="0"/>
    <cellStyle name="Normal 16 3 3 2 2 5 2" xfId="0"/>
    <cellStyle name="Normal 16 3 3 2 2 6" xfId="0"/>
    <cellStyle name="Normal 16 3 3 2 3" xfId="0"/>
    <cellStyle name="Normal 16 3 3 2 3 2" xfId="0"/>
    <cellStyle name="Normal 16 3 3 2 3 2 2" xfId="0"/>
    <cellStyle name="Normal 16 3 3 2 3 2 2 2" xfId="0"/>
    <cellStyle name="Normal 16 3 3 2 3 2 2 2 2" xfId="0"/>
    <cellStyle name="Normal 16 3 3 2 3 2 2 3" xfId="0"/>
    <cellStyle name="Normal 16 3 3 2 3 2 3" xfId="0"/>
    <cellStyle name="Normal 16 3 3 2 3 2 3 2" xfId="0"/>
    <cellStyle name="Normal 16 3 3 2 3 2 4" xfId="0"/>
    <cellStyle name="Normal 16 3 3 2 3 3" xfId="0"/>
    <cellStyle name="Normal 16 3 3 2 3 3 2" xfId="0"/>
    <cellStyle name="Normal 16 3 3 2 3 3 2 2" xfId="0"/>
    <cellStyle name="Normal 16 3 3 2 3 3 3" xfId="0"/>
    <cellStyle name="Normal 16 3 3 2 3 4" xfId="0"/>
    <cellStyle name="Normal 16 3 3 2 3 4 2" xfId="0"/>
    <cellStyle name="Normal 16 3 3 2 3 5" xfId="0"/>
    <cellStyle name="Normal 16 3 3 2 4" xfId="0"/>
    <cellStyle name="Normal 16 3 3 2 4 2" xfId="0"/>
    <cellStyle name="Normal 16 3 3 2 4 2 2" xfId="0"/>
    <cellStyle name="Normal 16 3 3 2 4 2 2 2" xfId="0"/>
    <cellStyle name="Normal 16 3 3 2 4 2 3" xfId="0"/>
    <cellStyle name="Normal 16 3 3 2 4 3" xfId="0"/>
    <cellStyle name="Normal 16 3 3 2 4 3 2" xfId="0"/>
    <cellStyle name="Normal 16 3 3 2 4 4" xfId="0"/>
    <cellStyle name="Normal 16 3 3 2 5" xfId="0"/>
    <cellStyle name="Normal 16 3 3 2 5 2" xfId="0"/>
    <cellStyle name="Normal 16 3 3 2 5 2 2" xfId="0"/>
    <cellStyle name="Normal 16 3 3 2 5 3" xfId="0"/>
    <cellStyle name="Normal 16 3 3 2 6" xfId="0"/>
    <cellStyle name="Normal 16 3 3 2 6 2" xfId="0"/>
    <cellStyle name="Normal 16 3 3 2 7" xfId="0"/>
    <cellStyle name="Normal 16 3 3 3" xfId="0"/>
    <cellStyle name="Normal 16 3 3 3 2" xfId="0"/>
    <cellStyle name="Normal 16 3 3 3 2 2" xfId="0"/>
    <cellStyle name="Normal 16 3 3 3 2 2 2" xfId="0"/>
    <cellStyle name="Normal 16 3 3 3 2 2 2 2" xfId="0"/>
    <cellStyle name="Normal 16 3 3 3 2 2 2 2 2" xfId="0"/>
    <cellStyle name="Normal 16 3 3 3 2 2 2 3" xfId="0"/>
    <cellStyle name="Normal 16 3 3 3 2 2 3" xfId="0"/>
    <cellStyle name="Normal 16 3 3 3 2 2 3 2" xfId="0"/>
    <cellStyle name="Normal 16 3 3 3 2 2 4" xfId="0"/>
    <cellStyle name="Normal 16 3 3 3 2 3" xfId="0"/>
    <cellStyle name="Normal 16 3 3 3 2 3 2" xfId="0"/>
    <cellStyle name="Normal 16 3 3 3 2 3 2 2" xfId="0"/>
    <cellStyle name="Normal 16 3 3 3 2 3 3" xfId="0"/>
    <cellStyle name="Normal 16 3 3 3 2 4" xfId="0"/>
    <cellStyle name="Normal 16 3 3 3 2 4 2" xfId="0"/>
    <cellStyle name="Normal 16 3 3 3 2 5" xfId="0"/>
    <cellStyle name="Normal 16 3 3 3 3" xfId="0"/>
    <cellStyle name="Normal 16 3 3 3 3 2" xfId="0"/>
    <cellStyle name="Normal 16 3 3 3 3 2 2" xfId="0"/>
    <cellStyle name="Normal 16 3 3 3 3 2 2 2" xfId="0"/>
    <cellStyle name="Normal 16 3 3 3 3 2 3" xfId="0"/>
    <cellStyle name="Normal 16 3 3 3 3 3" xfId="0"/>
    <cellStyle name="Normal 16 3 3 3 3 3 2" xfId="0"/>
    <cellStyle name="Normal 16 3 3 3 3 4" xfId="0"/>
    <cellStyle name="Normal 16 3 3 3 4" xfId="0"/>
    <cellStyle name="Normal 16 3 3 3 4 2" xfId="0"/>
    <cellStyle name="Normal 16 3 3 3 4 2 2" xfId="0"/>
    <cellStyle name="Normal 16 3 3 3 4 3" xfId="0"/>
    <cellStyle name="Normal 16 3 3 3 5" xfId="0"/>
    <cellStyle name="Normal 16 3 3 3 5 2" xfId="0"/>
    <cellStyle name="Normal 16 3 3 3 6" xfId="0"/>
    <cellStyle name="Normal 16 3 3 4" xfId="0"/>
    <cellStyle name="Normal 16 3 3 4 2" xfId="0"/>
    <cellStyle name="Normal 16 3 3 4 2 2" xfId="0"/>
    <cellStyle name="Normal 16 3 3 4 2 2 2" xfId="0"/>
    <cellStyle name="Normal 16 3 3 4 2 2 2 2" xfId="0"/>
    <cellStyle name="Normal 16 3 3 4 2 2 3" xfId="0"/>
    <cellStyle name="Normal 16 3 3 4 2 3" xfId="0"/>
    <cellStyle name="Normal 16 3 3 4 2 3 2" xfId="0"/>
    <cellStyle name="Normal 16 3 3 4 2 4" xfId="0"/>
    <cellStyle name="Normal 16 3 3 4 3" xfId="0"/>
    <cellStyle name="Normal 16 3 3 4 3 2" xfId="0"/>
    <cellStyle name="Normal 16 3 3 4 3 2 2" xfId="0"/>
    <cellStyle name="Normal 16 3 3 4 3 3" xfId="0"/>
    <cellStyle name="Normal 16 3 3 4 4" xfId="0"/>
    <cellStyle name="Normal 16 3 3 4 4 2" xfId="0"/>
    <cellStyle name="Normal 16 3 3 4 5" xfId="0"/>
    <cellStyle name="Normal 16 3 3 5" xfId="0"/>
    <cellStyle name="Normal 16 3 3 5 2" xfId="0"/>
    <cellStyle name="Normal 16 3 3 5 2 2" xfId="0"/>
    <cellStyle name="Normal 16 3 3 5 2 2 2" xfId="0"/>
    <cellStyle name="Normal 16 3 3 5 2 3" xfId="0"/>
    <cellStyle name="Normal 16 3 3 5 3" xfId="0"/>
    <cellStyle name="Normal 16 3 3 5 3 2" xfId="0"/>
    <cellStyle name="Normal 16 3 3 5 4" xfId="0"/>
    <cellStyle name="Normal 16 3 3 6" xfId="0"/>
    <cellStyle name="Normal 16 3 3 6 2" xfId="0"/>
    <cellStyle name="Normal 16 3 3 6 2 2" xfId="0"/>
    <cellStyle name="Normal 16 3 3 6 3" xfId="0"/>
    <cellStyle name="Normal 16 3 3 7" xfId="0"/>
    <cellStyle name="Normal 16 3 3 7 2" xfId="0"/>
    <cellStyle name="Normal 16 3 3 8" xfId="0"/>
    <cellStyle name="Normal 16 3 4" xfId="0"/>
    <cellStyle name="Normal 16 3 4 2" xfId="0"/>
    <cellStyle name="Normal 16 3 4 2 2" xfId="0"/>
    <cellStyle name="Normal 16 3 4 2 2 2" xfId="0"/>
    <cellStyle name="Normal 16 3 4 2 2 2 2" xfId="0"/>
    <cellStyle name="Normal 16 3 4 2 2 2 2 2" xfId="0"/>
    <cellStyle name="Normal 16 3 4 2 2 2 2 2 2" xfId="0"/>
    <cellStyle name="Normal 16 3 4 2 2 2 2 3" xfId="0"/>
    <cellStyle name="Normal 16 3 4 2 2 2 3" xfId="0"/>
    <cellStyle name="Normal 16 3 4 2 2 2 3 2" xfId="0"/>
    <cellStyle name="Normal 16 3 4 2 2 2 4" xfId="0"/>
    <cellStyle name="Normal 16 3 4 2 2 3" xfId="0"/>
    <cellStyle name="Normal 16 3 4 2 2 3 2" xfId="0"/>
    <cellStyle name="Normal 16 3 4 2 2 3 2 2" xfId="0"/>
    <cellStyle name="Normal 16 3 4 2 2 3 3" xfId="0"/>
    <cellStyle name="Normal 16 3 4 2 2 4" xfId="0"/>
    <cellStyle name="Normal 16 3 4 2 2 4 2" xfId="0"/>
    <cellStyle name="Normal 16 3 4 2 2 5" xfId="0"/>
    <cellStyle name="Normal 16 3 4 2 3" xfId="0"/>
    <cellStyle name="Normal 16 3 4 2 3 2" xfId="0"/>
    <cellStyle name="Normal 16 3 4 2 3 2 2" xfId="0"/>
    <cellStyle name="Normal 16 3 4 2 3 2 2 2" xfId="0"/>
    <cellStyle name="Normal 16 3 4 2 3 2 3" xfId="0"/>
    <cellStyle name="Normal 16 3 4 2 3 3" xfId="0"/>
    <cellStyle name="Normal 16 3 4 2 3 3 2" xfId="0"/>
    <cellStyle name="Normal 16 3 4 2 3 4" xfId="0"/>
    <cellStyle name="Normal 16 3 4 2 4" xfId="0"/>
    <cellStyle name="Normal 16 3 4 2 4 2" xfId="0"/>
    <cellStyle name="Normal 16 3 4 2 4 2 2" xfId="0"/>
    <cellStyle name="Normal 16 3 4 2 4 3" xfId="0"/>
    <cellStyle name="Normal 16 3 4 2 5" xfId="0"/>
    <cellStyle name="Normal 16 3 4 2 5 2" xfId="0"/>
    <cellStyle name="Normal 16 3 4 2 6" xfId="0"/>
    <cellStyle name="Normal 16 3 4 3" xfId="0"/>
    <cellStyle name="Normal 16 3 4 3 2" xfId="0"/>
    <cellStyle name="Normal 16 3 4 3 2 2" xfId="0"/>
    <cellStyle name="Normal 16 3 4 3 2 2 2" xfId="0"/>
    <cellStyle name="Normal 16 3 4 3 2 2 2 2" xfId="0"/>
    <cellStyle name="Normal 16 3 4 3 2 2 3" xfId="0"/>
    <cellStyle name="Normal 16 3 4 3 2 3" xfId="0"/>
    <cellStyle name="Normal 16 3 4 3 2 3 2" xfId="0"/>
    <cellStyle name="Normal 16 3 4 3 2 4" xfId="0"/>
    <cellStyle name="Normal 16 3 4 3 3" xfId="0"/>
    <cellStyle name="Normal 16 3 4 3 3 2" xfId="0"/>
    <cellStyle name="Normal 16 3 4 3 3 2 2" xfId="0"/>
    <cellStyle name="Normal 16 3 4 3 3 3" xfId="0"/>
    <cellStyle name="Normal 16 3 4 3 4" xfId="0"/>
    <cellStyle name="Normal 16 3 4 3 4 2" xfId="0"/>
    <cellStyle name="Normal 16 3 4 3 5" xfId="0"/>
    <cellStyle name="Normal 16 3 4 4" xfId="0"/>
    <cellStyle name="Normal 16 3 4 4 2" xfId="0"/>
    <cellStyle name="Normal 16 3 4 4 2 2" xfId="0"/>
    <cellStyle name="Normal 16 3 4 4 2 2 2" xfId="0"/>
    <cellStyle name="Normal 16 3 4 4 2 3" xfId="0"/>
    <cellStyle name="Normal 16 3 4 4 3" xfId="0"/>
    <cellStyle name="Normal 16 3 4 4 3 2" xfId="0"/>
    <cellStyle name="Normal 16 3 4 4 4" xfId="0"/>
    <cellStyle name="Normal 16 3 4 5" xfId="0"/>
    <cellStyle name="Normal 16 3 4 5 2" xfId="0"/>
    <cellStyle name="Normal 16 3 4 5 2 2" xfId="0"/>
    <cellStyle name="Normal 16 3 4 5 3" xfId="0"/>
    <cellStyle name="Normal 16 3 4 6" xfId="0"/>
    <cellStyle name="Normal 16 3 4 6 2" xfId="0"/>
    <cellStyle name="Normal 16 3 4 7" xfId="0"/>
    <cellStyle name="Normal 16 3 5" xfId="0"/>
    <cellStyle name="Normal 16 3 5 2" xfId="0"/>
    <cellStyle name="Normal 16 3 5 2 2" xfId="0"/>
    <cellStyle name="Normal 16 3 5 2 2 2" xfId="0"/>
    <cellStyle name="Normal 16 3 5 2 2 2 2" xfId="0"/>
    <cellStyle name="Normal 16 3 5 2 2 2 2 2" xfId="0"/>
    <cellStyle name="Normal 16 3 5 2 2 2 3" xfId="0"/>
    <cellStyle name="Normal 16 3 5 2 2 3" xfId="0"/>
    <cellStyle name="Normal 16 3 5 2 2 3 2" xfId="0"/>
    <cellStyle name="Normal 16 3 5 2 2 4" xfId="0"/>
    <cellStyle name="Normal 16 3 5 2 3" xfId="0"/>
    <cellStyle name="Normal 16 3 5 2 3 2" xfId="0"/>
    <cellStyle name="Normal 16 3 5 2 3 2 2" xfId="0"/>
    <cellStyle name="Normal 16 3 5 2 3 3" xfId="0"/>
    <cellStyle name="Normal 16 3 5 2 4" xfId="0"/>
    <cellStyle name="Normal 16 3 5 2 4 2" xfId="0"/>
    <cellStyle name="Normal 16 3 5 2 5" xfId="0"/>
    <cellStyle name="Normal 16 3 5 3" xfId="0"/>
    <cellStyle name="Normal 16 3 5 3 2" xfId="0"/>
    <cellStyle name="Normal 16 3 5 3 2 2" xfId="0"/>
    <cellStyle name="Normal 16 3 5 3 2 2 2" xfId="0"/>
    <cellStyle name="Normal 16 3 5 3 2 3" xfId="0"/>
    <cellStyle name="Normal 16 3 5 3 3" xfId="0"/>
    <cellStyle name="Normal 16 3 5 3 3 2" xfId="0"/>
    <cellStyle name="Normal 16 3 5 3 4" xfId="0"/>
    <cellStyle name="Normal 16 3 5 4" xfId="0"/>
    <cellStyle name="Normal 16 3 5 4 2" xfId="0"/>
    <cellStyle name="Normal 16 3 5 4 2 2" xfId="0"/>
    <cellStyle name="Normal 16 3 5 4 3" xfId="0"/>
    <cellStyle name="Normal 16 3 5 5" xfId="0"/>
    <cellStyle name="Normal 16 3 5 5 2" xfId="0"/>
    <cellStyle name="Normal 16 3 5 6" xfId="0"/>
    <cellStyle name="Normal 16 3 6" xfId="0"/>
    <cellStyle name="Normal 16 3 6 2" xfId="0"/>
    <cellStyle name="Normal 16 3 6 2 2" xfId="0"/>
    <cellStyle name="Normal 16 3 6 2 2 2" xfId="0"/>
    <cellStyle name="Normal 16 3 6 2 2 2 2" xfId="0"/>
    <cellStyle name="Normal 16 3 6 2 2 3" xfId="0"/>
    <cellStyle name="Normal 16 3 6 2 3" xfId="0"/>
    <cellStyle name="Normal 16 3 6 2 3 2" xfId="0"/>
    <cellStyle name="Normal 16 3 6 2 4" xfId="0"/>
    <cellStyle name="Normal 16 3 6 3" xfId="0"/>
    <cellStyle name="Normal 16 3 6 3 2" xfId="0"/>
    <cellStyle name="Normal 16 3 6 3 2 2" xfId="0"/>
    <cellStyle name="Normal 16 3 6 3 3" xfId="0"/>
    <cellStyle name="Normal 16 3 6 4" xfId="0"/>
    <cellStyle name="Normal 16 3 6 4 2" xfId="0"/>
    <cellStyle name="Normal 16 3 6 5" xfId="0"/>
    <cellStyle name="Normal 16 3 7" xfId="0"/>
    <cellStyle name="Normal 16 3 7 2" xfId="0"/>
    <cellStyle name="Normal 16 3 7 2 2" xfId="0"/>
    <cellStyle name="Normal 16 3 7 2 2 2" xfId="0"/>
    <cellStyle name="Normal 16 3 7 2 3" xfId="0"/>
    <cellStyle name="Normal 16 3 7 3" xfId="0"/>
    <cellStyle name="Normal 16 3 7 3 2" xfId="0"/>
    <cellStyle name="Normal 16 3 7 4" xfId="0"/>
    <cellStyle name="Normal 16 3 8" xfId="0"/>
    <cellStyle name="Normal 16 3 8 2" xfId="0"/>
    <cellStyle name="Normal 16 3 8 2 2" xfId="0"/>
    <cellStyle name="Normal 16 3 8 3" xfId="0"/>
    <cellStyle name="Normal 16 3 9" xfId="0"/>
    <cellStyle name="Normal 16 3 9 2" xfId="0"/>
    <cellStyle name="Normal 16 4" xfId="0"/>
    <cellStyle name="Normal 16 4 2" xfId="0"/>
    <cellStyle name="Normal 16 4 2 2" xfId="0"/>
    <cellStyle name="Normal 16 4 2 2 2" xfId="0"/>
    <cellStyle name="Normal 16 4 2 2 2 2" xfId="0"/>
    <cellStyle name="Normal 16 4 2 2 2 2 2" xfId="0"/>
    <cellStyle name="Normal 16 4 2 2 2 2 2 2" xfId="0"/>
    <cellStyle name="Normal 16 4 2 2 2 2 2 2 2" xfId="0"/>
    <cellStyle name="Normal 16 4 2 2 2 2 2 2 2 2" xfId="0"/>
    <cellStyle name="Normal 16 4 2 2 2 2 2 2 3" xfId="0"/>
    <cellStyle name="Normal 16 4 2 2 2 2 2 3" xfId="0"/>
    <cellStyle name="Normal 16 4 2 2 2 2 2 3 2" xfId="0"/>
    <cellStyle name="Normal 16 4 2 2 2 2 2 4" xfId="0"/>
    <cellStyle name="Normal 16 4 2 2 2 2 3" xfId="0"/>
    <cellStyle name="Normal 16 4 2 2 2 2 3 2" xfId="0"/>
    <cellStyle name="Normal 16 4 2 2 2 2 3 2 2" xfId="0"/>
    <cellStyle name="Normal 16 4 2 2 2 2 3 3" xfId="0"/>
    <cellStyle name="Normal 16 4 2 2 2 2 4" xfId="0"/>
    <cellStyle name="Normal 16 4 2 2 2 2 4 2" xfId="0"/>
    <cellStyle name="Normal 16 4 2 2 2 2 5" xfId="0"/>
    <cellStyle name="Normal 16 4 2 2 2 3" xfId="0"/>
    <cellStyle name="Normal 16 4 2 2 2 3 2" xfId="0"/>
    <cellStyle name="Normal 16 4 2 2 2 3 2 2" xfId="0"/>
    <cellStyle name="Normal 16 4 2 2 2 3 2 2 2" xfId="0"/>
    <cellStyle name="Normal 16 4 2 2 2 3 2 3" xfId="0"/>
    <cellStyle name="Normal 16 4 2 2 2 3 3" xfId="0"/>
    <cellStyle name="Normal 16 4 2 2 2 3 3 2" xfId="0"/>
    <cellStyle name="Normal 16 4 2 2 2 3 4" xfId="0"/>
    <cellStyle name="Normal 16 4 2 2 2 4" xfId="0"/>
    <cellStyle name="Normal 16 4 2 2 2 4 2" xfId="0"/>
    <cellStyle name="Normal 16 4 2 2 2 4 2 2" xfId="0"/>
    <cellStyle name="Normal 16 4 2 2 2 4 3" xfId="0"/>
    <cellStyle name="Normal 16 4 2 2 2 5" xfId="0"/>
    <cellStyle name="Normal 16 4 2 2 2 5 2" xfId="0"/>
    <cellStyle name="Normal 16 4 2 2 2 6" xfId="0"/>
    <cellStyle name="Normal 16 4 2 2 3" xfId="0"/>
    <cellStyle name="Normal 16 4 2 2 3 2" xfId="0"/>
    <cellStyle name="Normal 16 4 2 2 3 2 2" xfId="0"/>
    <cellStyle name="Normal 16 4 2 2 3 2 2 2" xfId="0"/>
    <cellStyle name="Normal 16 4 2 2 3 2 2 2 2" xfId="0"/>
    <cellStyle name="Normal 16 4 2 2 3 2 2 3" xfId="0"/>
    <cellStyle name="Normal 16 4 2 2 3 2 3" xfId="0"/>
    <cellStyle name="Normal 16 4 2 2 3 2 3 2" xfId="0"/>
    <cellStyle name="Normal 16 4 2 2 3 2 4" xfId="0"/>
    <cellStyle name="Normal 16 4 2 2 3 3" xfId="0"/>
    <cellStyle name="Normal 16 4 2 2 3 3 2" xfId="0"/>
    <cellStyle name="Normal 16 4 2 2 3 3 2 2" xfId="0"/>
    <cellStyle name="Normal 16 4 2 2 3 3 3" xfId="0"/>
    <cellStyle name="Normal 16 4 2 2 3 4" xfId="0"/>
    <cellStyle name="Normal 16 4 2 2 3 4 2" xfId="0"/>
    <cellStyle name="Normal 16 4 2 2 3 5" xfId="0"/>
    <cellStyle name="Normal 16 4 2 2 4" xfId="0"/>
    <cellStyle name="Normal 16 4 2 2 4 2" xfId="0"/>
    <cellStyle name="Normal 16 4 2 2 4 2 2" xfId="0"/>
    <cellStyle name="Normal 16 4 2 2 4 2 2 2" xfId="0"/>
    <cellStyle name="Normal 16 4 2 2 4 2 3" xfId="0"/>
    <cellStyle name="Normal 16 4 2 2 4 3" xfId="0"/>
    <cellStyle name="Normal 16 4 2 2 4 3 2" xfId="0"/>
    <cellStyle name="Normal 16 4 2 2 4 4" xfId="0"/>
    <cellStyle name="Normal 16 4 2 2 5" xfId="0"/>
    <cellStyle name="Normal 16 4 2 2 5 2" xfId="0"/>
    <cellStyle name="Normal 16 4 2 2 5 2 2" xfId="0"/>
    <cellStyle name="Normal 16 4 2 2 5 3" xfId="0"/>
    <cellStyle name="Normal 16 4 2 2 6" xfId="0"/>
    <cellStyle name="Normal 16 4 2 2 6 2" xfId="0"/>
    <cellStyle name="Normal 16 4 2 2 7" xfId="0"/>
    <cellStyle name="Normal 16 4 2 3" xfId="0"/>
    <cellStyle name="Normal 16 4 2 3 2" xfId="0"/>
    <cellStyle name="Normal 16 4 2 3 2 2" xfId="0"/>
    <cellStyle name="Normal 16 4 2 3 2 2 2" xfId="0"/>
    <cellStyle name="Normal 16 4 2 3 2 2 2 2" xfId="0"/>
    <cellStyle name="Normal 16 4 2 3 2 2 2 2 2" xfId="0"/>
    <cellStyle name="Normal 16 4 2 3 2 2 2 3" xfId="0"/>
    <cellStyle name="Normal 16 4 2 3 2 2 3" xfId="0"/>
    <cellStyle name="Normal 16 4 2 3 2 2 3 2" xfId="0"/>
    <cellStyle name="Normal 16 4 2 3 2 2 4" xfId="0"/>
    <cellStyle name="Normal 16 4 2 3 2 3" xfId="0"/>
    <cellStyle name="Normal 16 4 2 3 2 3 2" xfId="0"/>
    <cellStyle name="Normal 16 4 2 3 2 3 2 2" xfId="0"/>
    <cellStyle name="Normal 16 4 2 3 2 3 3" xfId="0"/>
    <cellStyle name="Normal 16 4 2 3 2 4" xfId="0"/>
    <cellStyle name="Normal 16 4 2 3 2 4 2" xfId="0"/>
    <cellStyle name="Normal 16 4 2 3 2 5" xfId="0"/>
    <cellStyle name="Normal 16 4 2 3 3" xfId="0"/>
    <cellStyle name="Normal 16 4 2 3 3 2" xfId="0"/>
    <cellStyle name="Normal 16 4 2 3 3 2 2" xfId="0"/>
    <cellStyle name="Normal 16 4 2 3 3 2 2 2" xfId="0"/>
    <cellStyle name="Normal 16 4 2 3 3 2 3" xfId="0"/>
    <cellStyle name="Normal 16 4 2 3 3 3" xfId="0"/>
    <cellStyle name="Normal 16 4 2 3 3 3 2" xfId="0"/>
    <cellStyle name="Normal 16 4 2 3 3 4" xfId="0"/>
    <cellStyle name="Normal 16 4 2 3 4" xfId="0"/>
    <cellStyle name="Normal 16 4 2 3 4 2" xfId="0"/>
    <cellStyle name="Normal 16 4 2 3 4 2 2" xfId="0"/>
    <cellStyle name="Normal 16 4 2 3 4 3" xfId="0"/>
    <cellStyle name="Normal 16 4 2 3 5" xfId="0"/>
    <cellStyle name="Normal 16 4 2 3 5 2" xfId="0"/>
    <cellStyle name="Normal 16 4 2 3 6" xfId="0"/>
    <cellStyle name="Normal 16 4 2 4" xfId="0"/>
    <cellStyle name="Normal 16 4 2 4 2" xfId="0"/>
    <cellStyle name="Normal 16 4 2 4 2 2" xfId="0"/>
    <cellStyle name="Normal 16 4 2 4 2 2 2" xfId="0"/>
    <cellStyle name="Normal 16 4 2 4 2 2 2 2" xfId="0"/>
    <cellStyle name="Normal 16 4 2 4 2 2 3" xfId="0"/>
    <cellStyle name="Normal 16 4 2 4 2 3" xfId="0"/>
    <cellStyle name="Normal 16 4 2 4 2 3 2" xfId="0"/>
    <cellStyle name="Normal 16 4 2 4 2 4" xfId="0"/>
    <cellStyle name="Normal 16 4 2 4 3" xfId="0"/>
    <cellStyle name="Normal 16 4 2 4 3 2" xfId="0"/>
    <cellStyle name="Normal 16 4 2 4 3 2 2" xfId="0"/>
    <cellStyle name="Normal 16 4 2 4 3 3" xfId="0"/>
    <cellStyle name="Normal 16 4 2 4 4" xfId="0"/>
    <cellStyle name="Normal 16 4 2 4 4 2" xfId="0"/>
    <cellStyle name="Normal 16 4 2 4 5" xfId="0"/>
    <cellStyle name="Normal 16 4 2 5" xfId="0"/>
    <cellStyle name="Normal 16 4 2 5 2" xfId="0"/>
    <cellStyle name="Normal 16 4 2 5 2 2" xfId="0"/>
    <cellStyle name="Normal 16 4 2 5 2 2 2" xfId="0"/>
    <cellStyle name="Normal 16 4 2 5 2 3" xfId="0"/>
    <cellStyle name="Normal 16 4 2 5 3" xfId="0"/>
    <cellStyle name="Normal 16 4 2 5 3 2" xfId="0"/>
    <cellStyle name="Normal 16 4 2 5 4" xfId="0"/>
    <cellStyle name="Normal 16 4 2 6" xfId="0"/>
    <cellStyle name="Normal 16 4 2 6 2" xfId="0"/>
    <cellStyle name="Normal 16 4 2 6 2 2" xfId="0"/>
    <cellStyle name="Normal 16 4 2 6 3" xfId="0"/>
    <cellStyle name="Normal 16 4 2 7" xfId="0"/>
    <cellStyle name="Normal 16 4 2 7 2" xfId="0"/>
    <cellStyle name="Normal 16 4 2 8" xfId="0"/>
    <cellStyle name="Normal 16 4 3" xfId="0"/>
    <cellStyle name="Normal 16 4 3 2" xfId="0"/>
    <cellStyle name="Normal 16 4 3 2 2" xfId="0"/>
    <cellStyle name="Normal 16 4 3 2 2 2" xfId="0"/>
    <cellStyle name="Normal 16 4 3 2 2 2 2" xfId="0"/>
    <cellStyle name="Normal 16 4 3 2 2 2 2 2" xfId="0"/>
    <cellStyle name="Normal 16 4 3 2 2 2 2 2 2" xfId="0"/>
    <cellStyle name="Normal 16 4 3 2 2 2 2 3" xfId="0"/>
    <cellStyle name="Normal 16 4 3 2 2 2 3" xfId="0"/>
    <cellStyle name="Normal 16 4 3 2 2 2 3 2" xfId="0"/>
    <cellStyle name="Normal 16 4 3 2 2 2 4" xfId="0"/>
    <cellStyle name="Normal 16 4 3 2 2 3" xfId="0"/>
    <cellStyle name="Normal 16 4 3 2 2 3 2" xfId="0"/>
    <cellStyle name="Normal 16 4 3 2 2 3 2 2" xfId="0"/>
    <cellStyle name="Normal 16 4 3 2 2 3 3" xfId="0"/>
    <cellStyle name="Normal 16 4 3 2 2 4" xfId="0"/>
    <cellStyle name="Normal 16 4 3 2 2 4 2" xfId="0"/>
    <cellStyle name="Normal 16 4 3 2 2 5" xfId="0"/>
    <cellStyle name="Normal 16 4 3 2 3" xfId="0"/>
    <cellStyle name="Normal 16 4 3 2 3 2" xfId="0"/>
    <cellStyle name="Normal 16 4 3 2 3 2 2" xfId="0"/>
    <cellStyle name="Normal 16 4 3 2 3 2 2 2" xfId="0"/>
    <cellStyle name="Normal 16 4 3 2 3 2 3" xfId="0"/>
    <cellStyle name="Normal 16 4 3 2 3 3" xfId="0"/>
    <cellStyle name="Normal 16 4 3 2 3 3 2" xfId="0"/>
    <cellStyle name="Normal 16 4 3 2 3 4" xfId="0"/>
    <cellStyle name="Normal 16 4 3 2 4" xfId="0"/>
    <cellStyle name="Normal 16 4 3 2 4 2" xfId="0"/>
    <cellStyle name="Normal 16 4 3 2 4 2 2" xfId="0"/>
    <cellStyle name="Normal 16 4 3 2 4 3" xfId="0"/>
    <cellStyle name="Normal 16 4 3 2 5" xfId="0"/>
    <cellStyle name="Normal 16 4 3 2 5 2" xfId="0"/>
    <cellStyle name="Normal 16 4 3 2 6" xfId="0"/>
    <cellStyle name="Normal 16 4 3 3" xfId="0"/>
    <cellStyle name="Normal 16 4 3 3 2" xfId="0"/>
    <cellStyle name="Normal 16 4 3 3 2 2" xfId="0"/>
    <cellStyle name="Normal 16 4 3 3 2 2 2" xfId="0"/>
    <cellStyle name="Normal 16 4 3 3 2 2 2 2" xfId="0"/>
    <cellStyle name="Normal 16 4 3 3 2 2 3" xfId="0"/>
    <cellStyle name="Normal 16 4 3 3 2 3" xfId="0"/>
    <cellStyle name="Normal 16 4 3 3 2 3 2" xfId="0"/>
    <cellStyle name="Normal 16 4 3 3 2 4" xfId="0"/>
    <cellStyle name="Normal 16 4 3 3 3" xfId="0"/>
    <cellStyle name="Normal 16 4 3 3 3 2" xfId="0"/>
    <cellStyle name="Normal 16 4 3 3 3 2 2" xfId="0"/>
    <cellStyle name="Normal 16 4 3 3 3 3" xfId="0"/>
    <cellStyle name="Normal 16 4 3 3 4" xfId="0"/>
    <cellStyle name="Normal 16 4 3 3 4 2" xfId="0"/>
    <cellStyle name="Normal 16 4 3 3 5" xfId="0"/>
    <cellStyle name="Normal 16 4 3 4" xfId="0"/>
    <cellStyle name="Normal 16 4 3 4 2" xfId="0"/>
    <cellStyle name="Normal 16 4 3 4 2 2" xfId="0"/>
    <cellStyle name="Normal 16 4 3 4 2 2 2" xfId="0"/>
    <cellStyle name="Normal 16 4 3 4 2 3" xfId="0"/>
    <cellStyle name="Normal 16 4 3 4 3" xfId="0"/>
    <cellStyle name="Normal 16 4 3 4 3 2" xfId="0"/>
    <cellStyle name="Normal 16 4 3 4 4" xfId="0"/>
    <cellStyle name="Normal 16 4 3 5" xfId="0"/>
    <cellStyle name="Normal 16 4 3 5 2" xfId="0"/>
    <cellStyle name="Normal 16 4 3 5 2 2" xfId="0"/>
    <cellStyle name="Normal 16 4 3 5 3" xfId="0"/>
    <cellStyle name="Normal 16 4 3 6" xfId="0"/>
    <cellStyle name="Normal 16 4 3 6 2" xfId="0"/>
    <cellStyle name="Normal 16 4 3 7" xfId="0"/>
    <cellStyle name="Normal 16 4 4" xfId="0"/>
    <cellStyle name="Normal 16 4 4 2" xfId="0"/>
    <cellStyle name="Normal 16 4 4 2 2" xfId="0"/>
    <cellStyle name="Normal 16 4 4 2 2 2" xfId="0"/>
    <cellStyle name="Normal 16 4 4 2 2 2 2" xfId="0"/>
    <cellStyle name="Normal 16 4 4 2 2 2 2 2" xfId="0"/>
    <cellStyle name="Normal 16 4 4 2 2 2 3" xfId="0"/>
    <cellStyle name="Normal 16 4 4 2 2 3" xfId="0"/>
    <cellStyle name="Normal 16 4 4 2 2 3 2" xfId="0"/>
    <cellStyle name="Normal 16 4 4 2 2 4" xfId="0"/>
    <cellStyle name="Normal 16 4 4 2 3" xfId="0"/>
    <cellStyle name="Normal 16 4 4 2 3 2" xfId="0"/>
    <cellStyle name="Normal 16 4 4 2 3 2 2" xfId="0"/>
    <cellStyle name="Normal 16 4 4 2 3 3" xfId="0"/>
    <cellStyle name="Normal 16 4 4 2 4" xfId="0"/>
    <cellStyle name="Normal 16 4 4 2 4 2" xfId="0"/>
    <cellStyle name="Normal 16 4 4 2 5" xfId="0"/>
    <cellStyle name="Normal 16 4 4 3" xfId="0"/>
    <cellStyle name="Normal 16 4 4 3 2" xfId="0"/>
    <cellStyle name="Normal 16 4 4 3 2 2" xfId="0"/>
    <cellStyle name="Normal 16 4 4 3 2 2 2" xfId="0"/>
    <cellStyle name="Normal 16 4 4 3 2 3" xfId="0"/>
    <cellStyle name="Normal 16 4 4 3 3" xfId="0"/>
    <cellStyle name="Normal 16 4 4 3 3 2" xfId="0"/>
    <cellStyle name="Normal 16 4 4 3 4" xfId="0"/>
    <cellStyle name="Normal 16 4 4 4" xfId="0"/>
    <cellStyle name="Normal 16 4 4 4 2" xfId="0"/>
    <cellStyle name="Normal 16 4 4 4 2 2" xfId="0"/>
    <cellStyle name="Normal 16 4 4 4 3" xfId="0"/>
    <cellStyle name="Normal 16 4 4 5" xfId="0"/>
    <cellStyle name="Normal 16 4 4 5 2" xfId="0"/>
    <cellStyle name="Normal 16 4 4 6" xfId="0"/>
    <cellStyle name="Normal 16 4 5" xfId="0"/>
    <cellStyle name="Normal 16 4 5 2" xfId="0"/>
    <cellStyle name="Normal 16 4 5 2 2" xfId="0"/>
    <cellStyle name="Normal 16 4 5 2 2 2" xfId="0"/>
    <cellStyle name="Normal 16 4 5 2 2 2 2" xfId="0"/>
    <cellStyle name="Normal 16 4 5 2 2 3" xfId="0"/>
    <cellStyle name="Normal 16 4 5 2 3" xfId="0"/>
    <cellStyle name="Normal 16 4 5 2 3 2" xfId="0"/>
    <cellStyle name="Normal 16 4 5 2 4" xfId="0"/>
    <cellStyle name="Normal 16 4 5 3" xfId="0"/>
    <cellStyle name="Normal 16 4 5 3 2" xfId="0"/>
    <cellStyle name="Normal 16 4 5 3 2 2" xfId="0"/>
    <cellStyle name="Normal 16 4 5 3 3" xfId="0"/>
    <cellStyle name="Normal 16 4 5 4" xfId="0"/>
    <cellStyle name="Normal 16 4 5 4 2" xfId="0"/>
    <cellStyle name="Normal 16 4 5 5" xfId="0"/>
    <cellStyle name="Normal 16 4 6" xfId="0"/>
    <cellStyle name="Normal 16 4 6 2" xfId="0"/>
    <cellStyle name="Normal 16 4 6 2 2" xfId="0"/>
    <cellStyle name="Normal 16 4 6 2 2 2" xfId="0"/>
    <cellStyle name="Normal 16 4 6 2 3" xfId="0"/>
    <cellStyle name="Normal 16 4 6 3" xfId="0"/>
    <cellStyle name="Normal 16 4 6 3 2" xfId="0"/>
    <cellStyle name="Normal 16 4 6 4" xfId="0"/>
    <cellStyle name="Normal 16 4 7" xfId="0"/>
    <cellStyle name="Normal 16 4 7 2" xfId="0"/>
    <cellStyle name="Normal 16 4 7 2 2" xfId="0"/>
    <cellStyle name="Normal 16 4 7 3" xfId="0"/>
    <cellStyle name="Normal 16 4 8" xfId="0"/>
    <cellStyle name="Normal 16 4 8 2" xfId="0"/>
    <cellStyle name="Normal 16 4 9" xfId="0"/>
    <cellStyle name="Normal 16 5" xfId="0"/>
    <cellStyle name="Normal 16 5 2" xfId="0"/>
    <cellStyle name="Normal 16 5 2 2" xfId="0"/>
    <cellStyle name="Normal 16 5 2 2 2" xfId="0"/>
    <cellStyle name="Normal 16 5 2 2 2 2" xfId="0"/>
    <cellStyle name="Normal 16 5 2 2 2 2 2" xfId="0"/>
    <cellStyle name="Normal 16 5 2 2 2 2 2 2" xfId="0"/>
    <cellStyle name="Normal 16 5 2 2 2 2 2 2 2" xfId="0"/>
    <cellStyle name="Normal 16 5 2 2 2 2 2 3" xfId="0"/>
    <cellStyle name="Normal 16 5 2 2 2 2 3" xfId="0"/>
    <cellStyle name="Normal 16 5 2 2 2 2 3 2" xfId="0"/>
    <cellStyle name="Normal 16 5 2 2 2 2 4" xfId="0"/>
    <cellStyle name="Normal 16 5 2 2 2 3" xfId="0"/>
    <cellStyle name="Normal 16 5 2 2 2 3 2" xfId="0"/>
    <cellStyle name="Normal 16 5 2 2 2 3 2 2" xfId="0"/>
    <cellStyle name="Normal 16 5 2 2 2 3 3" xfId="0"/>
    <cellStyle name="Normal 16 5 2 2 2 4" xfId="0"/>
    <cellStyle name="Normal 16 5 2 2 2 4 2" xfId="0"/>
    <cellStyle name="Normal 16 5 2 2 2 5" xfId="0"/>
    <cellStyle name="Normal 16 5 2 2 3" xfId="0"/>
    <cellStyle name="Normal 16 5 2 2 3 2" xfId="0"/>
    <cellStyle name="Normal 16 5 2 2 3 2 2" xfId="0"/>
    <cellStyle name="Normal 16 5 2 2 3 2 2 2" xfId="0"/>
    <cellStyle name="Normal 16 5 2 2 3 2 3" xfId="0"/>
    <cellStyle name="Normal 16 5 2 2 3 3" xfId="0"/>
    <cellStyle name="Normal 16 5 2 2 3 3 2" xfId="0"/>
    <cellStyle name="Normal 16 5 2 2 3 4" xfId="0"/>
    <cellStyle name="Normal 16 5 2 2 4" xfId="0"/>
    <cellStyle name="Normal 16 5 2 2 4 2" xfId="0"/>
    <cellStyle name="Normal 16 5 2 2 4 2 2" xfId="0"/>
    <cellStyle name="Normal 16 5 2 2 4 3" xfId="0"/>
    <cellStyle name="Normal 16 5 2 2 5" xfId="0"/>
    <cellStyle name="Normal 16 5 2 2 5 2" xfId="0"/>
    <cellStyle name="Normal 16 5 2 2 6" xfId="0"/>
    <cellStyle name="Normal 16 5 2 3" xfId="0"/>
    <cellStyle name="Normal 16 5 2 3 2" xfId="0"/>
    <cellStyle name="Normal 16 5 2 3 2 2" xfId="0"/>
    <cellStyle name="Normal 16 5 2 3 2 2 2" xfId="0"/>
    <cellStyle name="Normal 16 5 2 3 2 2 2 2" xfId="0"/>
    <cellStyle name="Normal 16 5 2 3 2 2 3" xfId="0"/>
    <cellStyle name="Normal 16 5 2 3 2 3" xfId="0"/>
    <cellStyle name="Normal 16 5 2 3 2 3 2" xfId="0"/>
    <cellStyle name="Normal 16 5 2 3 2 4" xfId="0"/>
    <cellStyle name="Normal 16 5 2 3 3" xfId="0"/>
    <cellStyle name="Normal 16 5 2 3 3 2" xfId="0"/>
    <cellStyle name="Normal 16 5 2 3 3 2 2" xfId="0"/>
    <cellStyle name="Normal 16 5 2 3 3 3" xfId="0"/>
    <cellStyle name="Normal 16 5 2 3 4" xfId="0"/>
    <cellStyle name="Normal 16 5 2 3 4 2" xfId="0"/>
    <cellStyle name="Normal 16 5 2 3 5" xfId="0"/>
    <cellStyle name="Normal 16 5 2 4" xfId="0"/>
    <cellStyle name="Normal 16 5 2 4 2" xfId="0"/>
    <cellStyle name="Normal 16 5 2 4 2 2" xfId="0"/>
    <cellStyle name="Normal 16 5 2 4 2 2 2" xfId="0"/>
    <cellStyle name="Normal 16 5 2 4 2 3" xfId="0"/>
    <cellStyle name="Normal 16 5 2 4 3" xfId="0"/>
    <cellStyle name="Normal 16 5 2 4 3 2" xfId="0"/>
    <cellStyle name="Normal 16 5 2 4 4" xfId="0"/>
    <cellStyle name="Normal 16 5 2 5" xfId="0"/>
    <cellStyle name="Normal 16 5 2 5 2" xfId="0"/>
    <cellStyle name="Normal 16 5 2 5 2 2" xfId="0"/>
    <cellStyle name="Normal 16 5 2 5 3" xfId="0"/>
    <cellStyle name="Normal 16 5 2 6" xfId="0"/>
    <cellStyle name="Normal 16 5 2 6 2" xfId="0"/>
    <cellStyle name="Normal 16 5 2 7" xfId="0"/>
    <cellStyle name="Normal 16 5 3" xfId="0"/>
    <cellStyle name="Normal 16 5 3 2" xfId="0"/>
    <cellStyle name="Normal 16 5 3 2 2" xfId="0"/>
    <cellStyle name="Normal 16 5 3 2 2 2" xfId="0"/>
    <cellStyle name="Normal 16 5 3 2 2 2 2" xfId="0"/>
    <cellStyle name="Normal 16 5 3 2 2 2 2 2" xfId="0"/>
    <cellStyle name="Normal 16 5 3 2 2 2 3" xfId="0"/>
    <cellStyle name="Normal 16 5 3 2 2 3" xfId="0"/>
    <cellStyle name="Normal 16 5 3 2 2 3 2" xfId="0"/>
    <cellStyle name="Normal 16 5 3 2 2 4" xfId="0"/>
    <cellStyle name="Normal 16 5 3 2 3" xfId="0"/>
    <cellStyle name="Normal 16 5 3 2 3 2" xfId="0"/>
    <cellStyle name="Normal 16 5 3 2 3 2 2" xfId="0"/>
    <cellStyle name="Normal 16 5 3 2 3 3" xfId="0"/>
    <cellStyle name="Normal 16 5 3 2 4" xfId="0"/>
    <cellStyle name="Normal 16 5 3 2 4 2" xfId="0"/>
    <cellStyle name="Normal 16 5 3 2 5" xfId="0"/>
    <cellStyle name="Normal 16 5 3 3" xfId="0"/>
    <cellStyle name="Normal 16 5 3 3 2" xfId="0"/>
    <cellStyle name="Normal 16 5 3 3 2 2" xfId="0"/>
    <cellStyle name="Normal 16 5 3 3 2 2 2" xfId="0"/>
    <cellStyle name="Normal 16 5 3 3 2 3" xfId="0"/>
    <cellStyle name="Normal 16 5 3 3 3" xfId="0"/>
    <cellStyle name="Normal 16 5 3 3 3 2" xfId="0"/>
    <cellStyle name="Normal 16 5 3 3 4" xfId="0"/>
    <cellStyle name="Normal 16 5 3 4" xfId="0"/>
    <cellStyle name="Normal 16 5 3 4 2" xfId="0"/>
    <cellStyle name="Normal 16 5 3 4 2 2" xfId="0"/>
    <cellStyle name="Normal 16 5 3 4 3" xfId="0"/>
    <cellStyle name="Normal 16 5 3 5" xfId="0"/>
    <cellStyle name="Normal 16 5 3 5 2" xfId="0"/>
    <cellStyle name="Normal 16 5 3 6" xfId="0"/>
    <cellStyle name="Normal 16 5 4" xfId="0"/>
    <cellStyle name="Normal 16 5 4 2" xfId="0"/>
    <cellStyle name="Normal 16 5 4 2 2" xfId="0"/>
    <cellStyle name="Normal 16 5 4 2 2 2" xfId="0"/>
    <cellStyle name="Normal 16 5 4 2 2 2 2" xfId="0"/>
    <cellStyle name="Normal 16 5 4 2 2 3" xfId="0"/>
    <cellStyle name="Normal 16 5 4 2 3" xfId="0"/>
    <cellStyle name="Normal 16 5 4 2 3 2" xfId="0"/>
    <cellStyle name="Normal 16 5 4 2 4" xfId="0"/>
    <cellStyle name="Normal 16 5 4 3" xfId="0"/>
    <cellStyle name="Normal 16 5 4 3 2" xfId="0"/>
    <cellStyle name="Normal 16 5 4 3 2 2" xfId="0"/>
    <cellStyle name="Normal 16 5 4 3 3" xfId="0"/>
    <cellStyle name="Normal 16 5 4 4" xfId="0"/>
    <cellStyle name="Normal 16 5 4 4 2" xfId="0"/>
    <cellStyle name="Normal 16 5 4 5" xfId="0"/>
    <cellStyle name="Normal 16 5 5" xfId="0"/>
    <cellStyle name="Normal 16 5 5 2" xfId="0"/>
    <cellStyle name="Normal 16 5 5 2 2" xfId="0"/>
    <cellStyle name="Normal 16 5 5 2 2 2" xfId="0"/>
    <cellStyle name="Normal 16 5 5 2 3" xfId="0"/>
    <cellStyle name="Normal 16 5 5 3" xfId="0"/>
    <cellStyle name="Normal 16 5 5 3 2" xfId="0"/>
    <cellStyle name="Normal 16 5 5 4" xfId="0"/>
    <cellStyle name="Normal 16 5 6" xfId="0"/>
    <cellStyle name="Normal 16 5 6 2" xfId="0"/>
    <cellStyle name="Normal 16 5 6 2 2" xfId="0"/>
    <cellStyle name="Normal 16 5 6 3" xfId="0"/>
    <cellStyle name="Normal 16 5 7" xfId="0"/>
    <cellStyle name="Normal 16 5 7 2" xfId="0"/>
    <cellStyle name="Normal 16 5 8" xfId="0"/>
    <cellStyle name="Normal 16 6" xfId="0"/>
    <cellStyle name="Normal 16 6 2" xfId="0"/>
    <cellStyle name="Normal 16 6 2 2" xfId="0"/>
    <cellStyle name="Normal 16 6 2 2 2" xfId="0"/>
    <cellStyle name="Normal 16 6 2 2 2 2" xfId="0"/>
    <cellStyle name="Normal 16 6 2 2 2 2 2" xfId="0"/>
    <cellStyle name="Normal 16 6 2 2 2 2 2 2" xfId="0"/>
    <cellStyle name="Normal 16 6 2 2 2 2 3" xfId="0"/>
    <cellStyle name="Normal 16 6 2 2 2 3" xfId="0"/>
    <cellStyle name="Normal 16 6 2 2 2 3 2" xfId="0"/>
    <cellStyle name="Normal 16 6 2 2 2 4" xfId="0"/>
    <cellStyle name="Normal 16 6 2 2 3" xfId="0"/>
    <cellStyle name="Normal 16 6 2 2 3 2" xfId="0"/>
    <cellStyle name="Normal 16 6 2 2 3 2 2" xfId="0"/>
    <cellStyle name="Normal 16 6 2 2 3 3" xfId="0"/>
    <cellStyle name="Normal 16 6 2 2 4" xfId="0"/>
    <cellStyle name="Normal 16 6 2 2 4 2" xfId="0"/>
    <cellStyle name="Normal 16 6 2 2 5" xfId="0"/>
    <cellStyle name="Normal 16 6 2 3" xfId="0"/>
    <cellStyle name="Normal 16 6 2 3 2" xfId="0"/>
    <cellStyle name="Normal 16 6 2 3 2 2" xfId="0"/>
    <cellStyle name="Normal 16 6 2 3 2 2 2" xfId="0"/>
    <cellStyle name="Normal 16 6 2 3 2 3" xfId="0"/>
    <cellStyle name="Normal 16 6 2 3 3" xfId="0"/>
    <cellStyle name="Normal 16 6 2 3 3 2" xfId="0"/>
    <cellStyle name="Normal 16 6 2 3 4" xfId="0"/>
    <cellStyle name="Normal 16 6 2 4" xfId="0"/>
    <cellStyle name="Normal 16 6 2 4 2" xfId="0"/>
    <cellStyle name="Normal 16 6 2 4 2 2" xfId="0"/>
    <cellStyle name="Normal 16 6 2 4 3" xfId="0"/>
    <cellStyle name="Normal 16 6 2 5" xfId="0"/>
    <cellStyle name="Normal 16 6 2 5 2" xfId="0"/>
    <cellStyle name="Normal 16 6 2 6" xfId="0"/>
    <cellStyle name="Normal 16 6 3" xfId="0"/>
    <cellStyle name="Normal 16 6 3 2" xfId="0"/>
    <cellStyle name="Normal 16 6 3 2 2" xfId="0"/>
    <cellStyle name="Normal 16 6 3 2 2 2" xfId="0"/>
    <cellStyle name="Normal 16 6 3 2 2 2 2" xfId="0"/>
    <cellStyle name="Normal 16 6 3 2 2 3" xfId="0"/>
    <cellStyle name="Normal 16 6 3 2 3" xfId="0"/>
    <cellStyle name="Normal 16 6 3 2 3 2" xfId="0"/>
    <cellStyle name="Normal 16 6 3 2 4" xfId="0"/>
    <cellStyle name="Normal 16 6 3 3" xfId="0"/>
    <cellStyle name="Normal 16 6 3 3 2" xfId="0"/>
    <cellStyle name="Normal 16 6 3 3 2 2" xfId="0"/>
    <cellStyle name="Normal 16 6 3 3 3" xfId="0"/>
    <cellStyle name="Normal 16 6 3 4" xfId="0"/>
    <cellStyle name="Normal 16 6 3 4 2" xfId="0"/>
    <cellStyle name="Normal 16 6 3 5" xfId="0"/>
    <cellStyle name="Normal 16 6 4" xfId="0"/>
    <cellStyle name="Normal 16 6 4 2" xfId="0"/>
    <cellStyle name="Normal 16 6 4 2 2" xfId="0"/>
    <cellStyle name="Normal 16 6 4 2 2 2" xfId="0"/>
    <cellStyle name="Normal 16 6 4 2 3" xfId="0"/>
    <cellStyle name="Normal 16 6 4 3" xfId="0"/>
    <cellStyle name="Normal 16 6 4 3 2" xfId="0"/>
    <cellStyle name="Normal 16 6 4 4" xfId="0"/>
    <cellStyle name="Normal 16 6 5" xfId="0"/>
    <cellStyle name="Normal 16 6 5 2" xfId="0"/>
    <cellStyle name="Normal 16 6 5 2 2" xfId="0"/>
    <cellStyle name="Normal 16 6 5 3" xfId="0"/>
    <cellStyle name="Normal 16 6 6" xfId="0"/>
    <cellStyle name="Normal 16 6 6 2" xfId="0"/>
    <cellStyle name="Normal 16 6 7" xfId="0"/>
    <cellStyle name="Normal 16 7" xfId="0"/>
    <cellStyle name="Normal 16 7 2" xfId="0"/>
    <cellStyle name="Normal 16 7 2 2" xfId="0"/>
    <cellStyle name="Normal 16 7 2 2 2" xfId="0"/>
    <cellStyle name="Normal 16 7 2 2 2 2" xfId="0"/>
    <cellStyle name="Normal 16 7 2 2 2 2 2" xfId="0"/>
    <cellStyle name="Normal 16 7 2 2 2 3" xfId="0"/>
    <cellStyle name="Normal 16 7 2 2 3" xfId="0"/>
    <cellStyle name="Normal 16 7 2 2 3 2" xfId="0"/>
    <cellStyle name="Normal 16 7 2 2 4" xfId="0"/>
    <cellStyle name="Normal 16 7 2 3" xfId="0"/>
    <cellStyle name="Normal 16 7 2 3 2" xfId="0"/>
    <cellStyle name="Normal 16 7 2 3 2 2" xfId="0"/>
    <cellStyle name="Normal 16 7 2 3 3" xfId="0"/>
    <cellStyle name="Normal 16 7 2 4" xfId="0"/>
    <cellStyle name="Normal 16 7 2 4 2" xfId="0"/>
    <cellStyle name="Normal 16 7 2 5" xfId="0"/>
    <cellStyle name="Normal 16 7 3" xfId="0"/>
    <cellStyle name="Normal 16 7 3 2" xfId="0"/>
    <cellStyle name="Normal 16 7 3 2 2" xfId="0"/>
    <cellStyle name="Normal 16 7 3 2 2 2" xfId="0"/>
    <cellStyle name="Normal 16 7 3 2 3" xfId="0"/>
    <cellStyle name="Normal 16 7 3 3" xfId="0"/>
    <cellStyle name="Normal 16 7 3 3 2" xfId="0"/>
    <cellStyle name="Normal 16 7 3 4" xfId="0"/>
    <cellStyle name="Normal 16 7 4" xfId="0"/>
    <cellStyle name="Normal 16 7 4 2" xfId="0"/>
    <cellStyle name="Normal 16 7 4 2 2" xfId="0"/>
    <cellStyle name="Normal 16 7 4 3" xfId="0"/>
    <cellStyle name="Normal 16 7 5" xfId="0"/>
    <cellStyle name="Normal 16 7 5 2" xfId="0"/>
    <cellStyle name="Normal 16 7 6" xfId="0"/>
    <cellStyle name="Normal 16 8" xfId="0"/>
    <cellStyle name="Normal 16 8 2" xfId="0"/>
    <cellStyle name="Normal 16 8 2 2" xfId="0"/>
    <cellStyle name="Normal 16 8 2 2 2" xfId="0"/>
    <cellStyle name="Normal 16 8 2 2 2 2" xfId="0"/>
    <cellStyle name="Normal 16 8 2 2 3" xfId="0"/>
    <cellStyle name="Normal 16 8 2 3" xfId="0"/>
    <cellStyle name="Normal 16 8 2 3 2" xfId="0"/>
    <cellStyle name="Normal 16 8 2 4" xfId="0"/>
    <cellStyle name="Normal 16 8 3" xfId="0"/>
    <cellStyle name="Normal 16 8 3 2" xfId="0"/>
    <cellStyle name="Normal 16 8 3 2 2" xfId="0"/>
    <cellStyle name="Normal 16 8 3 3" xfId="0"/>
    <cellStyle name="Normal 16 8 4" xfId="0"/>
    <cellStyle name="Normal 16 8 4 2" xfId="0"/>
    <cellStyle name="Normal 16 8 5" xfId="0"/>
    <cellStyle name="Normal 16 9" xfId="0"/>
    <cellStyle name="Normal 16 9 2" xfId="0"/>
    <cellStyle name="Normal 16 9 2 2" xfId="0"/>
    <cellStyle name="Normal 16 9 2 2 2" xfId="0"/>
    <cellStyle name="Normal 16 9 2 3" xfId="0"/>
    <cellStyle name="Normal 16 9 3" xfId="0"/>
    <cellStyle name="Normal 16 9 3 2" xfId="0"/>
    <cellStyle name="Normal 16 9 4" xfId="0"/>
    <cellStyle name="Normal 17" xfId="0"/>
    <cellStyle name="Normal 17 10" xfId="0"/>
    <cellStyle name="Normal 17 10 2" xfId="0"/>
    <cellStyle name="Normal 17 10 2 2" xfId="0"/>
    <cellStyle name="Normal 17 10 3" xfId="0"/>
    <cellStyle name="Normal 17 11" xfId="0"/>
    <cellStyle name="Normal 17 11 2" xfId="0"/>
    <cellStyle name="Normal 17 12" xfId="0"/>
    <cellStyle name="Normal 17 13" xfId="0"/>
    <cellStyle name="Normal 17 14" xfId="0"/>
    <cellStyle name="Normal 17 15" xfId="0"/>
    <cellStyle name="Normal 17 16" xfId="0"/>
    <cellStyle name="Normal 17 17" xfId="0"/>
    <cellStyle name="Normal 17 18" xfId="0"/>
    <cellStyle name="Normal 17 2" xfId="0"/>
    <cellStyle name="Normal 17 2 10" xfId="0"/>
    <cellStyle name="Normal 17 2 10 2" xfId="0"/>
    <cellStyle name="Normal 17 2 11" xfId="0"/>
    <cellStyle name="Normal 17 2 12" xfId="0"/>
    <cellStyle name="Normal 17 2 2" xfId="0"/>
    <cellStyle name="Normal 17 2 2 10" xfId="0"/>
    <cellStyle name="Normal 17 2 2 2" xfId="0"/>
    <cellStyle name="Normal 17 2 2 2 2" xfId="0"/>
    <cellStyle name="Normal 17 2 2 2 2 2" xfId="0"/>
    <cellStyle name="Normal 17 2 2 2 2 2 2" xfId="0"/>
    <cellStyle name="Normal 17 2 2 2 2 2 2 2" xfId="0"/>
    <cellStyle name="Normal 17 2 2 2 2 2 2 2 2" xfId="0"/>
    <cellStyle name="Normal 17 2 2 2 2 2 2 2 2 2" xfId="0"/>
    <cellStyle name="Normal 17 2 2 2 2 2 2 2 2 2 2" xfId="0"/>
    <cellStyle name="Normal 17 2 2 2 2 2 2 2 2 2 2 2" xfId="0"/>
    <cellStyle name="Normal 17 2 2 2 2 2 2 2 2 2 3" xfId="0"/>
    <cellStyle name="Normal 17 2 2 2 2 2 2 2 2 3" xfId="0"/>
    <cellStyle name="Normal 17 2 2 2 2 2 2 2 2 3 2" xfId="0"/>
    <cellStyle name="Normal 17 2 2 2 2 2 2 2 2 4" xfId="0"/>
    <cellStyle name="Normal 17 2 2 2 2 2 2 2 3" xfId="0"/>
    <cellStyle name="Normal 17 2 2 2 2 2 2 2 3 2" xfId="0"/>
    <cellStyle name="Normal 17 2 2 2 2 2 2 2 3 2 2" xfId="0"/>
    <cellStyle name="Normal 17 2 2 2 2 2 2 2 3 3" xfId="0"/>
    <cellStyle name="Normal 17 2 2 2 2 2 2 2 4" xfId="0"/>
    <cellStyle name="Normal 17 2 2 2 2 2 2 2 4 2" xfId="0"/>
    <cellStyle name="Normal 17 2 2 2 2 2 2 2 5" xfId="0"/>
    <cellStyle name="Normal 17 2 2 2 2 2 2 3" xfId="0"/>
    <cellStyle name="Normal 17 2 2 2 2 2 2 3 2" xfId="0"/>
    <cellStyle name="Normal 17 2 2 2 2 2 2 3 2 2" xfId="0"/>
    <cellStyle name="Normal 17 2 2 2 2 2 2 3 2 2 2" xfId="0"/>
    <cellStyle name="Normal 17 2 2 2 2 2 2 3 2 3" xfId="0"/>
    <cellStyle name="Normal 17 2 2 2 2 2 2 3 3" xfId="0"/>
    <cellStyle name="Normal 17 2 2 2 2 2 2 3 3 2" xfId="0"/>
    <cellStyle name="Normal 17 2 2 2 2 2 2 3 4" xfId="0"/>
    <cellStyle name="Normal 17 2 2 2 2 2 2 4" xfId="0"/>
    <cellStyle name="Normal 17 2 2 2 2 2 2 4 2" xfId="0"/>
    <cellStyle name="Normal 17 2 2 2 2 2 2 4 2 2" xfId="0"/>
    <cellStyle name="Normal 17 2 2 2 2 2 2 4 3" xfId="0"/>
    <cellStyle name="Normal 17 2 2 2 2 2 2 5" xfId="0"/>
    <cellStyle name="Normal 17 2 2 2 2 2 2 5 2" xfId="0"/>
    <cellStyle name="Normal 17 2 2 2 2 2 2 6" xfId="0"/>
    <cellStyle name="Normal 17 2 2 2 2 2 3" xfId="0"/>
    <cellStyle name="Normal 17 2 2 2 2 2 3 2" xfId="0"/>
    <cellStyle name="Normal 17 2 2 2 2 2 3 2 2" xfId="0"/>
    <cellStyle name="Normal 17 2 2 2 2 2 3 2 2 2" xfId="0"/>
    <cellStyle name="Normal 17 2 2 2 2 2 3 2 2 2 2" xfId="0"/>
    <cellStyle name="Normal 17 2 2 2 2 2 3 2 2 3" xfId="0"/>
    <cellStyle name="Normal 17 2 2 2 2 2 3 2 3" xfId="0"/>
    <cellStyle name="Normal 17 2 2 2 2 2 3 2 3 2" xfId="0"/>
    <cellStyle name="Normal 17 2 2 2 2 2 3 2 4" xfId="0"/>
    <cellStyle name="Normal 17 2 2 2 2 2 3 3" xfId="0"/>
    <cellStyle name="Normal 17 2 2 2 2 2 3 3 2" xfId="0"/>
    <cellStyle name="Normal 17 2 2 2 2 2 3 3 2 2" xfId="0"/>
    <cellStyle name="Normal 17 2 2 2 2 2 3 3 3" xfId="0"/>
    <cellStyle name="Normal 17 2 2 2 2 2 3 4" xfId="0"/>
    <cellStyle name="Normal 17 2 2 2 2 2 3 4 2" xfId="0"/>
    <cellStyle name="Normal 17 2 2 2 2 2 3 5" xfId="0"/>
    <cellStyle name="Normal 17 2 2 2 2 2 4" xfId="0"/>
    <cellStyle name="Normal 17 2 2 2 2 2 4 2" xfId="0"/>
    <cellStyle name="Normal 17 2 2 2 2 2 4 2 2" xfId="0"/>
    <cellStyle name="Normal 17 2 2 2 2 2 4 2 2 2" xfId="0"/>
    <cellStyle name="Normal 17 2 2 2 2 2 4 2 3" xfId="0"/>
    <cellStyle name="Normal 17 2 2 2 2 2 4 3" xfId="0"/>
    <cellStyle name="Normal 17 2 2 2 2 2 4 3 2" xfId="0"/>
    <cellStyle name="Normal 17 2 2 2 2 2 4 4" xfId="0"/>
    <cellStyle name="Normal 17 2 2 2 2 2 5" xfId="0"/>
    <cellStyle name="Normal 17 2 2 2 2 2 5 2" xfId="0"/>
    <cellStyle name="Normal 17 2 2 2 2 2 5 2 2" xfId="0"/>
    <cellStyle name="Normal 17 2 2 2 2 2 5 3" xfId="0"/>
    <cellStyle name="Normal 17 2 2 2 2 2 6" xfId="0"/>
    <cellStyle name="Normal 17 2 2 2 2 2 6 2" xfId="0"/>
    <cellStyle name="Normal 17 2 2 2 2 2 7" xfId="0"/>
    <cellStyle name="Normal 17 2 2 2 2 3" xfId="0"/>
    <cellStyle name="Normal 17 2 2 2 2 3 2" xfId="0"/>
    <cellStyle name="Normal 17 2 2 2 2 3 2 2" xfId="0"/>
    <cellStyle name="Normal 17 2 2 2 2 3 2 2 2" xfId="0"/>
    <cellStyle name="Normal 17 2 2 2 2 3 2 2 2 2" xfId="0"/>
    <cellStyle name="Normal 17 2 2 2 2 3 2 2 2 2 2" xfId="0"/>
    <cellStyle name="Normal 17 2 2 2 2 3 2 2 2 3" xfId="0"/>
    <cellStyle name="Normal 17 2 2 2 2 3 2 2 3" xfId="0"/>
    <cellStyle name="Normal 17 2 2 2 2 3 2 2 3 2" xfId="0"/>
    <cellStyle name="Normal 17 2 2 2 2 3 2 2 4" xfId="0"/>
    <cellStyle name="Normal 17 2 2 2 2 3 2 3" xfId="0"/>
    <cellStyle name="Normal 17 2 2 2 2 3 2 3 2" xfId="0"/>
    <cellStyle name="Normal 17 2 2 2 2 3 2 3 2 2" xfId="0"/>
    <cellStyle name="Normal 17 2 2 2 2 3 2 3 3" xfId="0"/>
    <cellStyle name="Normal 17 2 2 2 2 3 2 4" xfId="0"/>
    <cellStyle name="Normal 17 2 2 2 2 3 2 4 2" xfId="0"/>
    <cellStyle name="Normal 17 2 2 2 2 3 2 5" xfId="0"/>
    <cellStyle name="Normal 17 2 2 2 2 3 3" xfId="0"/>
    <cellStyle name="Normal 17 2 2 2 2 3 3 2" xfId="0"/>
    <cellStyle name="Normal 17 2 2 2 2 3 3 2 2" xfId="0"/>
    <cellStyle name="Normal 17 2 2 2 2 3 3 2 2 2" xfId="0"/>
    <cellStyle name="Normal 17 2 2 2 2 3 3 2 3" xfId="0"/>
    <cellStyle name="Normal 17 2 2 2 2 3 3 3" xfId="0"/>
    <cellStyle name="Normal 17 2 2 2 2 3 3 3 2" xfId="0"/>
    <cellStyle name="Normal 17 2 2 2 2 3 3 4" xfId="0"/>
    <cellStyle name="Normal 17 2 2 2 2 3 4" xfId="0"/>
    <cellStyle name="Normal 17 2 2 2 2 3 4 2" xfId="0"/>
    <cellStyle name="Normal 17 2 2 2 2 3 4 2 2" xfId="0"/>
    <cellStyle name="Normal 17 2 2 2 2 3 4 3" xfId="0"/>
    <cellStyle name="Normal 17 2 2 2 2 3 5" xfId="0"/>
    <cellStyle name="Normal 17 2 2 2 2 3 5 2" xfId="0"/>
    <cellStyle name="Normal 17 2 2 2 2 3 6" xfId="0"/>
    <cellStyle name="Normal 17 2 2 2 2 4" xfId="0"/>
    <cellStyle name="Normal 17 2 2 2 2 4 2" xfId="0"/>
    <cellStyle name="Normal 17 2 2 2 2 4 2 2" xfId="0"/>
    <cellStyle name="Normal 17 2 2 2 2 4 2 2 2" xfId="0"/>
    <cellStyle name="Normal 17 2 2 2 2 4 2 2 2 2" xfId="0"/>
    <cellStyle name="Normal 17 2 2 2 2 4 2 2 3" xfId="0"/>
    <cellStyle name="Normal 17 2 2 2 2 4 2 3" xfId="0"/>
    <cellStyle name="Normal 17 2 2 2 2 4 2 3 2" xfId="0"/>
    <cellStyle name="Normal 17 2 2 2 2 4 2 4" xfId="0"/>
    <cellStyle name="Normal 17 2 2 2 2 4 3" xfId="0"/>
    <cellStyle name="Normal 17 2 2 2 2 4 3 2" xfId="0"/>
    <cellStyle name="Normal 17 2 2 2 2 4 3 2 2" xfId="0"/>
    <cellStyle name="Normal 17 2 2 2 2 4 3 3" xfId="0"/>
    <cellStyle name="Normal 17 2 2 2 2 4 4" xfId="0"/>
    <cellStyle name="Normal 17 2 2 2 2 4 4 2" xfId="0"/>
    <cellStyle name="Normal 17 2 2 2 2 4 5" xfId="0"/>
    <cellStyle name="Normal 17 2 2 2 2 5" xfId="0"/>
    <cellStyle name="Normal 17 2 2 2 2 5 2" xfId="0"/>
    <cellStyle name="Normal 17 2 2 2 2 5 2 2" xfId="0"/>
    <cellStyle name="Normal 17 2 2 2 2 5 2 2 2" xfId="0"/>
    <cellStyle name="Normal 17 2 2 2 2 5 2 3" xfId="0"/>
    <cellStyle name="Normal 17 2 2 2 2 5 3" xfId="0"/>
    <cellStyle name="Normal 17 2 2 2 2 5 3 2" xfId="0"/>
    <cellStyle name="Normal 17 2 2 2 2 5 4" xfId="0"/>
    <cellStyle name="Normal 17 2 2 2 2 6" xfId="0"/>
    <cellStyle name="Normal 17 2 2 2 2 6 2" xfId="0"/>
    <cellStyle name="Normal 17 2 2 2 2 6 2 2" xfId="0"/>
    <cellStyle name="Normal 17 2 2 2 2 6 3" xfId="0"/>
    <cellStyle name="Normal 17 2 2 2 2 7" xfId="0"/>
    <cellStyle name="Normal 17 2 2 2 2 7 2" xfId="0"/>
    <cellStyle name="Normal 17 2 2 2 2 8" xfId="0"/>
    <cellStyle name="Normal 17 2 2 2 3" xfId="0"/>
    <cellStyle name="Normal 17 2 2 2 3 2" xfId="0"/>
    <cellStyle name="Normal 17 2 2 2 3 2 2" xfId="0"/>
    <cellStyle name="Normal 17 2 2 2 3 2 2 2" xfId="0"/>
    <cellStyle name="Normal 17 2 2 2 3 2 2 2 2" xfId="0"/>
    <cellStyle name="Normal 17 2 2 2 3 2 2 2 2 2" xfId="0"/>
    <cellStyle name="Normal 17 2 2 2 3 2 2 2 2 2 2" xfId="0"/>
    <cellStyle name="Normal 17 2 2 2 3 2 2 2 2 3" xfId="0"/>
    <cellStyle name="Normal 17 2 2 2 3 2 2 2 3" xfId="0"/>
    <cellStyle name="Normal 17 2 2 2 3 2 2 2 3 2" xfId="0"/>
    <cellStyle name="Normal 17 2 2 2 3 2 2 2 4" xfId="0"/>
    <cellStyle name="Normal 17 2 2 2 3 2 2 3" xfId="0"/>
    <cellStyle name="Normal 17 2 2 2 3 2 2 3 2" xfId="0"/>
    <cellStyle name="Normal 17 2 2 2 3 2 2 3 2 2" xfId="0"/>
    <cellStyle name="Normal 17 2 2 2 3 2 2 3 3" xfId="0"/>
    <cellStyle name="Normal 17 2 2 2 3 2 2 4" xfId="0"/>
    <cellStyle name="Normal 17 2 2 2 3 2 2 4 2" xfId="0"/>
    <cellStyle name="Normal 17 2 2 2 3 2 2 5" xfId="0"/>
    <cellStyle name="Normal 17 2 2 2 3 2 3" xfId="0"/>
    <cellStyle name="Normal 17 2 2 2 3 2 3 2" xfId="0"/>
    <cellStyle name="Normal 17 2 2 2 3 2 3 2 2" xfId="0"/>
    <cellStyle name="Normal 17 2 2 2 3 2 3 2 2 2" xfId="0"/>
    <cellStyle name="Normal 17 2 2 2 3 2 3 2 3" xfId="0"/>
    <cellStyle name="Normal 17 2 2 2 3 2 3 3" xfId="0"/>
    <cellStyle name="Normal 17 2 2 2 3 2 3 3 2" xfId="0"/>
    <cellStyle name="Normal 17 2 2 2 3 2 3 4" xfId="0"/>
    <cellStyle name="Normal 17 2 2 2 3 2 4" xfId="0"/>
    <cellStyle name="Normal 17 2 2 2 3 2 4 2" xfId="0"/>
    <cellStyle name="Normal 17 2 2 2 3 2 4 2 2" xfId="0"/>
    <cellStyle name="Normal 17 2 2 2 3 2 4 3" xfId="0"/>
    <cellStyle name="Normal 17 2 2 2 3 2 5" xfId="0"/>
    <cellStyle name="Normal 17 2 2 2 3 2 5 2" xfId="0"/>
    <cellStyle name="Normal 17 2 2 2 3 2 6" xfId="0"/>
    <cellStyle name="Normal 17 2 2 2 3 3" xfId="0"/>
    <cellStyle name="Normal 17 2 2 2 3 3 2" xfId="0"/>
    <cellStyle name="Normal 17 2 2 2 3 3 2 2" xfId="0"/>
    <cellStyle name="Normal 17 2 2 2 3 3 2 2 2" xfId="0"/>
    <cellStyle name="Normal 17 2 2 2 3 3 2 2 2 2" xfId="0"/>
    <cellStyle name="Normal 17 2 2 2 3 3 2 2 3" xfId="0"/>
    <cellStyle name="Normal 17 2 2 2 3 3 2 3" xfId="0"/>
    <cellStyle name="Normal 17 2 2 2 3 3 2 3 2" xfId="0"/>
    <cellStyle name="Normal 17 2 2 2 3 3 2 4" xfId="0"/>
    <cellStyle name="Normal 17 2 2 2 3 3 3" xfId="0"/>
    <cellStyle name="Normal 17 2 2 2 3 3 3 2" xfId="0"/>
    <cellStyle name="Normal 17 2 2 2 3 3 3 2 2" xfId="0"/>
    <cellStyle name="Normal 17 2 2 2 3 3 3 3" xfId="0"/>
    <cellStyle name="Normal 17 2 2 2 3 3 4" xfId="0"/>
    <cellStyle name="Normal 17 2 2 2 3 3 4 2" xfId="0"/>
    <cellStyle name="Normal 17 2 2 2 3 3 5" xfId="0"/>
    <cellStyle name="Normal 17 2 2 2 3 4" xfId="0"/>
    <cellStyle name="Normal 17 2 2 2 3 4 2" xfId="0"/>
    <cellStyle name="Normal 17 2 2 2 3 4 2 2" xfId="0"/>
    <cellStyle name="Normal 17 2 2 2 3 4 2 2 2" xfId="0"/>
    <cellStyle name="Normal 17 2 2 2 3 4 2 3" xfId="0"/>
    <cellStyle name="Normal 17 2 2 2 3 4 3" xfId="0"/>
    <cellStyle name="Normal 17 2 2 2 3 4 3 2" xfId="0"/>
    <cellStyle name="Normal 17 2 2 2 3 4 4" xfId="0"/>
    <cellStyle name="Normal 17 2 2 2 3 5" xfId="0"/>
    <cellStyle name="Normal 17 2 2 2 3 5 2" xfId="0"/>
    <cellStyle name="Normal 17 2 2 2 3 5 2 2" xfId="0"/>
    <cellStyle name="Normal 17 2 2 2 3 5 3" xfId="0"/>
    <cellStyle name="Normal 17 2 2 2 3 6" xfId="0"/>
    <cellStyle name="Normal 17 2 2 2 3 6 2" xfId="0"/>
    <cellStyle name="Normal 17 2 2 2 3 7" xfId="0"/>
    <cellStyle name="Normal 17 2 2 2 4" xfId="0"/>
    <cellStyle name="Normal 17 2 2 2 4 2" xfId="0"/>
    <cellStyle name="Normal 17 2 2 2 4 2 2" xfId="0"/>
    <cellStyle name="Normal 17 2 2 2 4 2 2 2" xfId="0"/>
    <cellStyle name="Normal 17 2 2 2 4 2 2 2 2" xfId="0"/>
    <cellStyle name="Normal 17 2 2 2 4 2 2 2 2 2" xfId="0"/>
    <cellStyle name="Normal 17 2 2 2 4 2 2 2 3" xfId="0"/>
    <cellStyle name="Normal 17 2 2 2 4 2 2 3" xfId="0"/>
    <cellStyle name="Normal 17 2 2 2 4 2 2 3 2" xfId="0"/>
    <cellStyle name="Normal 17 2 2 2 4 2 2 4" xfId="0"/>
    <cellStyle name="Normal 17 2 2 2 4 2 3" xfId="0"/>
    <cellStyle name="Normal 17 2 2 2 4 2 3 2" xfId="0"/>
    <cellStyle name="Normal 17 2 2 2 4 2 3 2 2" xfId="0"/>
    <cellStyle name="Normal 17 2 2 2 4 2 3 3" xfId="0"/>
    <cellStyle name="Normal 17 2 2 2 4 2 4" xfId="0"/>
    <cellStyle name="Normal 17 2 2 2 4 2 4 2" xfId="0"/>
    <cellStyle name="Normal 17 2 2 2 4 2 5" xfId="0"/>
    <cellStyle name="Normal 17 2 2 2 4 3" xfId="0"/>
    <cellStyle name="Normal 17 2 2 2 4 3 2" xfId="0"/>
    <cellStyle name="Normal 17 2 2 2 4 3 2 2" xfId="0"/>
    <cellStyle name="Normal 17 2 2 2 4 3 2 2 2" xfId="0"/>
    <cellStyle name="Normal 17 2 2 2 4 3 2 3" xfId="0"/>
    <cellStyle name="Normal 17 2 2 2 4 3 3" xfId="0"/>
    <cellStyle name="Normal 17 2 2 2 4 3 3 2" xfId="0"/>
    <cellStyle name="Normal 17 2 2 2 4 3 4" xfId="0"/>
    <cellStyle name="Normal 17 2 2 2 4 4" xfId="0"/>
    <cellStyle name="Normal 17 2 2 2 4 4 2" xfId="0"/>
    <cellStyle name="Normal 17 2 2 2 4 4 2 2" xfId="0"/>
    <cellStyle name="Normal 17 2 2 2 4 4 3" xfId="0"/>
    <cellStyle name="Normal 17 2 2 2 4 5" xfId="0"/>
    <cellStyle name="Normal 17 2 2 2 4 5 2" xfId="0"/>
    <cellStyle name="Normal 17 2 2 2 4 6" xfId="0"/>
    <cellStyle name="Normal 17 2 2 2 5" xfId="0"/>
    <cellStyle name="Normal 17 2 2 2 5 2" xfId="0"/>
    <cellStyle name="Normal 17 2 2 2 5 2 2" xfId="0"/>
    <cellStyle name="Normal 17 2 2 2 5 2 2 2" xfId="0"/>
    <cellStyle name="Normal 17 2 2 2 5 2 2 2 2" xfId="0"/>
    <cellStyle name="Normal 17 2 2 2 5 2 2 3" xfId="0"/>
    <cellStyle name="Normal 17 2 2 2 5 2 3" xfId="0"/>
    <cellStyle name="Normal 17 2 2 2 5 2 3 2" xfId="0"/>
    <cellStyle name="Normal 17 2 2 2 5 2 4" xfId="0"/>
    <cellStyle name="Normal 17 2 2 2 5 3" xfId="0"/>
    <cellStyle name="Normal 17 2 2 2 5 3 2" xfId="0"/>
    <cellStyle name="Normal 17 2 2 2 5 3 2 2" xfId="0"/>
    <cellStyle name="Normal 17 2 2 2 5 3 3" xfId="0"/>
    <cellStyle name="Normal 17 2 2 2 5 4" xfId="0"/>
    <cellStyle name="Normal 17 2 2 2 5 4 2" xfId="0"/>
    <cellStyle name="Normal 17 2 2 2 5 5" xfId="0"/>
    <cellStyle name="Normal 17 2 2 2 6" xfId="0"/>
    <cellStyle name="Normal 17 2 2 2 6 2" xfId="0"/>
    <cellStyle name="Normal 17 2 2 2 6 2 2" xfId="0"/>
    <cellStyle name="Normal 17 2 2 2 6 2 2 2" xfId="0"/>
    <cellStyle name="Normal 17 2 2 2 6 2 3" xfId="0"/>
    <cellStyle name="Normal 17 2 2 2 6 3" xfId="0"/>
    <cellStyle name="Normal 17 2 2 2 6 3 2" xfId="0"/>
    <cellStyle name="Normal 17 2 2 2 6 4" xfId="0"/>
    <cellStyle name="Normal 17 2 2 2 7" xfId="0"/>
    <cellStyle name="Normal 17 2 2 2 7 2" xfId="0"/>
    <cellStyle name="Normal 17 2 2 2 7 2 2" xfId="0"/>
    <cellStyle name="Normal 17 2 2 2 7 3" xfId="0"/>
    <cellStyle name="Normal 17 2 2 2 8" xfId="0"/>
    <cellStyle name="Normal 17 2 2 2 8 2" xfId="0"/>
    <cellStyle name="Normal 17 2 2 2 9" xfId="0"/>
    <cellStyle name="Normal 17 2 2 3" xfId="0"/>
    <cellStyle name="Normal 17 2 2 3 2" xfId="0"/>
    <cellStyle name="Normal 17 2 2 3 2 2" xfId="0"/>
    <cellStyle name="Normal 17 2 2 3 2 2 2" xfId="0"/>
    <cellStyle name="Normal 17 2 2 3 2 2 2 2" xfId="0"/>
    <cellStyle name="Normal 17 2 2 3 2 2 2 2 2" xfId="0"/>
    <cellStyle name="Normal 17 2 2 3 2 2 2 2 2 2" xfId="0"/>
    <cellStyle name="Normal 17 2 2 3 2 2 2 2 2 2 2" xfId="0"/>
    <cellStyle name="Normal 17 2 2 3 2 2 2 2 2 3" xfId="0"/>
    <cellStyle name="Normal 17 2 2 3 2 2 2 2 3" xfId="0"/>
    <cellStyle name="Normal 17 2 2 3 2 2 2 2 3 2" xfId="0"/>
    <cellStyle name="Normal 17 2 2 3 2 2 2 2 4" xfId="0"/>
    <cellStyle name="Normal 17 2 2 3 2 2 2 3" xfId="0"/>
    <cellStyle name="Normal 17 2 2 3 2 2 2 3 2" xfId="0"/>
    <cellStyle name="Normal 17 2 2 3 2 2 2 3 2 2" xfId="0"/>
    <cellStyle name="Normal 17 2 2 3 2 2 2 3 3" xfId="0"/>
    <cellStyle name="Normal 17 2 2 3 2 2 2 4" xfId="0"/>
    <cellStyle name="Normal 17 2 2 3 2 2 2 4 2" xfId="0"/>
    <cellStyle name="Normal 17 2 2 3 2 2 2 5" xfId="0"/>
    <cellStyle name="Normal 17 2 2 3 2 2 3" xfId="0"/>
    <cellStyle name="Normal 17 2 2 3 2 2 3 2" xfId="0"/>
    <cellStyle name="Normal 17 2 2 3 2 2 3 2 2" xfId="0"/>
    <cellStyle name="Normal 17 2 2 3 2 2 3 2 2 2" xfId="0"/>
    <cellStyle name="Normal 17 2 2 3 2 2 3 2 3" xfId="0"/>
    <cellStyle name="Normal 17 2 2 3 2 2 3 3" xfId="0"/>
    <cellStyle name="Normal 17 2 2 3 2 2 3 3 2" xfId="0"/>
    <cellStyle name="Normal 17 2 2 3 2 2 3 4" xfId="0"/>
    <cellStyle name="Normal 17 2 2 3 2 2 4" xfId="0"/>
    <cellStyle name="Normal 17 2 2 3 2 2 4 2" xfId="0"/>
    <cellStyle name="Normal 17 2 2 3 2 2 4 2 2" xfId="0"/>
    <cellStyle name="Normal 17 2 2 3 2 2 4 3" xfId="0"/>
    <cellStyle name="Normal 17 2 2 3 2 2 5" xfId="0"/>
    <cellStyle name="Normal 17 2 2 3 2 2 5 2" xfId="0"/>
    <cellStyle name="Normal 17 2 2 3 2 2 6" xfId="0"/>
    <cellStyle name="Normal 17 2 2 3 2 3" xfId="0"/>
    <cellStyle name="Normal 17 2 2 3 2 3 2" xfId="0"/>
    <cellStyle name="Normal 17 2 2 3 2 3 2 2" xfId="0"/>
    <cellStyle name="Normal 17 2 2 3 2 3 2 2 2" xfId="0"/>
    <cellStyle name="Normal 17 2 2 3 2 3 2 2 2 2" xfId="0"/>
    <cellStyle name="Normal 17 2 2 3 2 3 2 2 3" xfId="0"/>
    <cellStyle name="Normal 17 2 2 3 2 3 2 3" xfId="0"/>
    <cellStyle name="Normal 17 2 2 3 2 3 2 3 2" xfId="0"/>
    <cellStyle name="Normal 17 2 2 3 2 3 2 4" xfId="0"/>
    <cellStyle name="Normal 17 2 2 3 2 3 3" xfId="0"/>
    <cellStyle name="Normal 17 2 2 3 2 3 3 2" xfId="0"/>
    <cellStyle name="Normal 17 2 2 3 2 3 3 2 2" xfId="0"/>
    <cellStyle name="Normal 17 2 2 3 2 3 3 3" xfId="0"/>
    <cellStyle name="Normal 17 2 2 3 2 3 4" xfId="0"/>
    <cellStyle name="Normal 17 2 2 3 2 3 4 2" xfId="0"/>
    <cellStyle name="Normal 17 2 2 3 2 3 5" xfId="0"/>
    <cellStyle name="Normal 17 2 2 3 2 4" xfId="0"/>
    <cellStyle name="Normal 17 2 2 3 2 4 2" xfId="0"/>
    <cellStyle name="Normal 17 2 2 3 2 4 2 2" xfId="0"/>
    <cellStyle name="Normal 17 2 2 3 2 4 2 2 2" xfId="0"/>
    <cellStyle name="Normal 17 2 2 3 2 4 2 3" xfId="0"/>
    <cellStyle name="Normal 17 2 2 3 2 4 3" xfId="0"/>
    <cellStyle name="Normal 17 2 2 3 2 4 3 2" xfId="0"/>
    <cellStyle name="Normal 17 2 2 3 2 4 4" xfId="0"/>
    <cellStyle name="Normal 17 2 2 3 2 5" xfId="0"/>
    <cellStyle name="Normal 17 2 2 3 2 5 2" xfId="0"/>
    <cellStyle name="Normal 17 2 2 3 2 5 2 2" xfId="0"/>
    <cellStyle name="Normal 17 2 2 3 2 5 3" xfId="0"/>
    <cellStyle name="Normal 17 2 2 3 2 6" xfId="0"/>
    <cellStyle name="Normal 17 2 2 3 2 6 2" xfId="0"/>
    <cellStyle name="Normal 17 2 2 3 2 7" xfId="0"/>
    <cellStyle name="Normal 17 2 2 3 3" xfId="0"/>
    <cellStyle name="Normal 17 2 2 3 3 2" xfId="0"/>
    <cellStyle name="Normal 17 2 2 3 3 2 2" xfId="0"/>
    <cellStyle name="Normal 17 2 2 3 3 2 2 2" xfId="0"/>
    <cellStyle name="Normal 17 2 2 3 3 2 2 2 2" xfId="0"/>
    <cellStyle name="Normal 17 2 2 3 3 2 2 2 2 2" xfId="0"/>
    <cellStyle name="Normal 17 2 2 3 3 2 2 2 3" xfId="0"/>
    <cellStyle name="Normal 17 2 2 3 3 2 2 3" xfId="0"/>
    <cellStyle name="Normal 17 2 2 3 3 2 2 3 2" xfId="0"/>
    <cellStyle name="Normal 17 2 2 3 3 2 2 4" xfId="0"/>
    <cellStyle name="Normal 17 2 2 3 3 2 3" xfId="0"/>
    <cellStyle name="Normal 17 2 2 3 3 2 3 2" xfId="0"/>
    <cellStyle name="Normal 17 2 2 3 3 2 3 2 2" xfId="0"/>
    <cellStyle name="Normal 17 2 2 3 3 2 3 3" xfId="0"/>
    <cellStyle name="Normal 17 2 2 3 3 2 4" xfId="0"/>
    <cellStyle name="Normal 17 2 2 3 3 2 4 2" xfId="0"/>
    <cellStyle name="Normal 17 2 2 3 3 2 5" xfId="0"/>
    <cellStyle name="Normal 17 2 2 3 3 3" xfId="0"/>
    <cellStyle name="Normal 17 2 2 3 3 3 2" xfId="0"/>
    <cellStyle name="Normal 17 2 2 3 3 3 2 2" xfId="0"/>
    <cellStyle name="Normal 17 2 2 3 3 3 2 2 2" xfId="0"/>
    <cellStyle name="Normal 17 2 2 3 3 3 2 3" xfId="0"/>
    <cellStyle name="Normal 17 2 2 3 3 3 3" xfId="0"/>
    <cellStyle name="Normal 17 2 2 3 3 3 3 2" xfId="0"/>
    <cellStyle name="Normal 17 2 2 3 3 3 4" xfId="0"/>
    <cellStyle name="Normal 17 2 2 3 3 4" xfId="0"/>
    <cellStyle name="Normal 17 2 2 3 3 4 2" xfId="0"/>
    <cellStyle name="Normal 17 2 2 3 3 4 2 2" xfId="0"/>
    <cellStyle name="Normal 17 2 2 3 3 4 3" xfId="0"/>
    <cellStyle name="Normal 17 2 2 3 3 5" xfId="0"/>
    <cellStyle name="Normal 17 2 2 3 3 5 2" xfId="0"/>
    <cellStyle name="Normal 17 2 2 3 3 6" xfId="0"/>
    <cellStyle name="Normal 17 2 2 3 4" xfId="0"/>
    <cellStyle name="Normal 17 2 2 3 4 2" xfId="0"/>
    <cellStyle name="Normal 17 2 2 3 4 2 2" xfId="0"/>
    <cellStyle name="Normal 17 2 2 3 4 2 2 2" xfId="0"/>
    <cellStyle name="Normal 17 2 2 3 4 2 2 2 2" xfId="0"/>
    <cellStyle name="Normal 17 2 2 3 4 2 2 3" xfId="0"/>
    <cellStyle name="Normal 17 2 2 3 4 2 3" xfId="0"/>
    <cellStyle name="Normal 17 2 2 3 4 2 3 2" xfId="0"/>
    <cellStyle name="Normal 17 2 2 3 4 2 4" xfId="0"/>
    <cellStyle name="Normal 17 2 2 3 4 3" xfId="0"/>
    <cellStyle name="Normal 17 2 2 3 4 3 2" xfId="0"/>
    <cellStyle name="Normal 17 2 2 3 4 3 2 2" xfId="0"/>
    <cellStyle name="Normal 17 2 2 3 4 3 3" xfId="0"/>
    <cellStyle name="Normal 17 2 2 3 4 4" xfId="0"/>
    <cellStyle name="Normal 17 2 2 3 4 4 2" xfId="0"/>
    <cellStyle name="Normal 17 2 2 3 4 5" xfId="0"/>
    <cellStyle name="Normal 17 2 2 3 5" xfId="0"/>
    <cellStyle name="Normal 17 2 2 3 5 2" xfId="0"/>
    <cellStyle name="Normal 17 2 2 3 5 2 2" xfId="0"/>
    <cellStyle name="Normal 17 2 2 3 5 2 2 2" xfId="0"/>
    <cellStyle name="Normal 17 2 2 3 5 2 3" xfId="0"/>
    <cellStyle name="Normal 17 2 2 3 5 3" xfId="0"/>
    <cellStyle name="Normal 17 2 2 3 5 3 2" xfId="0"/>
    <cellStyle name="Normal 17 2 2 3 5 4" xfId="0"/>
    <cellStyle name="Normal 17 2 2 3 6" xfId="0"/>
    <cellStyle name="Normal 17 2 2 3 6 2" xfId="0"/>
    <cellStyle name="Normal 17 2 2 3 6 2 2" xfId="0"/>
    <cellStyle name="Normal 17 2 2 3 6 3" xfId="0"/>
    <cellStyle name="Normal 17 2 2 3 7" xfId="0"/>
    <cellStyle name="Normal 17 2 2 3 7 2" xfId="0"/>
    <cellStyle name="Normal 17 2 2 3 8" xfId="0"/>
    <cellStyle name="Normal 17 2 2 4" xfId="0"/>
    <cellStyle name="Normal 17 2 2 4 2" xfId="0"/>
    <cellStyle name="Normal 17 2 2 4 2 2" xfId="0"/>
    <cellStyle name="Normal 17 2 2 4 2 2 2" xfId="0"/>
    <cellStyle name="Normal 17 2 2 4 2 2 2 2" xfId="0"/>
    <cellStyle name="Normal 17 2 2 4 2 2 2 2 2" xfId="0"/>
    <cellStyle name="Normal 17 2 2 4 2 2 2 2 2 2" xfId="0"/>
    <cellStyle name="Normal 17 2 2 4 2 2 2 2 3" xfId="0"/>
    <cellStyle name="Normal 17 2 2 4 2 2 2 3" xfId="0"/>
    <cellStyle name="Normal 17 2 2 4 2 2 2 3 2" xfId="0"/>
    <cellStyle name="Normal 17 2 2 4 2 2 2 4" xfId="0"/>
    <cellStyle name="Normal 17 2 2 4 2 2 3" xfId="0"/>
    <cellStyle name="Normal 17 2 2 4 2 2 3 2" xfId="0"/>
    <cellStyle name="Normal 17 2 2 4 2 2 3 2 2" xfId="0"/>
    <cellStyle name="Normal 17 2 2 4 2 2 3 3" xfId="0"/>
    <cellStyle name="Normal 17 2 2 4 2 2 4" xfId="0"/>
    <cellStyle name="Normal 17 2 2 4 2 2 4 2" xfId="0"/>
    <cellStyle name="Normal 17 2 2 4 2 2 5" xfId="0"/>
    <cellStyle name="Normal 17 2 2 4 2 3" xfId="0"/>
    <cellStyle name="Normal 17 2 2 4 2 3 2" xfId="0"/>
    <cellStyle name="Normal 17 2 2 4 2 3 2 2" xfId="0"/>
    <cellStyle name="Normal 17 2 2 4 2 3 2 2 2" xfId="0"/>
    <cellStyle name="Normal 17 2 2 4 2 3 2 3" xfId="0"/>
    <cellStyle name="Normal 17 2 2 4 2 3 3" xfId="0"/>
    <cellStyle name="Normal 17 2 2 4 2 3 3 2" xfId="0"/>
    <cellStyle name="Normal 17 2 2 4 2 3 4" xfId="0"/>
    <cellStyle name="Normal 17 2 2 4 2 4" xfId="0"/>
    <cellStyle name="Normal 17 2 2 4 2 4 2" xfId="0"/>
    <cellStyle name="Normal 17 2 2 4 2 4 2 2" xfId="0"/>
    <cellStyle name="Normal 17 2 2 4 2 4 3" xfId="0"/>
    <cellStyle name="Normal 17 2 2 4 2 5" xfId="0"/>
    <cellStyle name="Normal 17 2 2 4 2 5 2" xfId="0"/>
    <cellStyle name="Normal 17 2 2 4 2 6" xfId="0"/>
    <cellStyle name="Normal 17 2 2 4 3" xfId="0"/>
    <cellStyle name="Normal 17 2 2 4 3 2" xfId="0"/>
    <cellStyle name="Normal 17 2 2 4 3 2 2" xfId="0"/>
    <cellStyle name="Normal 17 2 2 4 3 2 2 2" xfId="0"/>
    <cellStyle name="Normal 17 2 2 4 3 2 2 2 2" xfId="0"/>
    <cellStyle name="Normal 17 2 2 4 3 2 2 3" xfId="0"/>
    <cellStyle name="Normal 17 2 2 4 3 2 3" xfId="0"/>
    <cellStyle name="Normal 17 2 2 4 3 2 3 2" xfId="0"/>
    <cellStyle name="Normal 17 2 2 4 3 2 4" xfId="0"/>
    <cellStyle name="Normal 17 2 2 4 3 3" xfId="0"/>
    <cellStyle name="Normal 17 2 2 4 3 3 2" xfId="0"/>
    <cellStyle name="Normal 17 2 2 4 3 3 2 2" xfId="0"/>
    <cellStyle name="Normal 17 2 2 4 3 3 3" xfId="0"/>
    <cellStyle name="Normal 17 2 2 4 3 4" xfId="0"/>
    <cellStyle name="Normal 17 2 2 4 3 4 2" xfId="0"/>
    <cellStyle name="Normal 17 2 2 4 3 5" xfId="0"/>
    <cellStyle name="Normal 17 2 2 4 4" xfId="0"/>
    <cellStyle name="Normal 17 2 2 4 4 2" xfId="0"/>
    <cellStyle name="Normal 17 2 2 4 4 2 2" xfId="0"/>
    <cellStyle name="Normal 17 2 2 4 4 2 2 2" xfId="0"/>
    <cellStyle name="Normal 17 2 2 4 4 2 3" xfId="0"/>
    <cellStyle name="Normal 17 2 2 4 4 3" xfId="0"/>
    <cellStyle name="Normal 17 2 2 4 4 3 2" xfId="0"/>
    <cellStyle name="Normal 17 2 2 4 4 4" xfId="0"/>
    <cellStyle name="Normal 17 2 2 4 5" xfId="0"/>
    <cellStyle name="Normal 17 2 2 4 5 2" xfId="0"/>
    <cellStyle name="Normal 17 2 2 4 5 2 2" xfId="0"/>
    <cellStyle name="Normal 17 2 2 4 5 3" xfId="0"/>
    <cellStyle name="Normal 17 2 2 4 6" xfId="0"/>
    <cellStyle name="Normal 17 2 2 4 6 2" xfId="0"/>
    <cellStyle name="Normal 17 2 2 4 7" xfId="0"/>
    <cellStyle name="Normal 17 2 2 5" xfId="0"/>
    <cellStyle name="Normal 17 2 2 5 2" xfId="0"/>
    <cellStyle name="Normal 17 2 2 5 2 2" xfId="0"/>
    <cellStyle name="Normal 17 2 2 5 2 2 2" xfId="0"/>
    <cellStyle name="Normal 17 2 2 5 2 2 2 2" xfId="0"/>
    <cellStyle name="Normal 17 2 2 5 2 2 2 2 2" xfId="0"/>
    <cellStyle name="Normal 17 2 2 5 2 2 2 3" xfId="0"/>
    <cellStyle name="Normal 17 2 2 5 2 2 3" xfId="0"/>
    <cellStyle name="Normal 17 2 2 5 2 2 3 2" xfId="0"/>
    <cellStyle name="Normal 17 2 2 5 2 2 4" xfId="0"/>
    <cellStyle name="Normal 17 2 2 5 2 3" xfId="0"/>
    <cellStyle name="Normal 17 2 2 5 2 3 2" xfId="0"/>
    <cellStyle name="Normal 17 2 2 5 2 3 2 2" xfId="0"/>
    <cellStyle name="Normal 17 2 2 5 2 3 3" xfId="0"/>
    <cellStyle name="Normal 17 2 2 5 2 4" xfId="0"/>
    <cellStyle name="Normal 17 2 2 5 2 4 2" xfId="0"/>
    <cellStyle name="Normal 17 2 2 5 2 5" xfId="0"/>
    <cellStyle name="Normal 17 2 2 5 3" xfId="0"/>
    <cellStyle name="Normal 17 2 2 5 3 2" xfId="0"/>
    <cellStyle name="Normal 17 2 2 5 3 2 2" xfId="0"/>
    <cellStyle name="Normal 17 2 2 5 3 2 2 2" xfId="0"/>
    <cellStyle name="Normal 17 2 2 5 3 2 3" xfId="0"/>
    <cellStyle name="Normal 17 2 2 5 3 3" xfId="0"/>
    <cellStyle name="Normal 17 2 2 5 3 3 2" xfId="0"/>
    <cellStyle name="Normal 17 2 2 5 3 4" xfId="0"/>
    <cellStyle name="Normal 17 2 2 5 4" xfId="0"/>
    <cellStyle name="Normal 17 2 2 5 4 2" xfId="0"/>
    <cellStyle name="Normal 17 2 2 5 4 2 2" xfId="0"/>
    <cellStyle name="Normal 17 2 2 5 4 3" xfId="0"/>
    <cellStyle name="Normal 17 2 2 5 5" xfId="0"/>
    <cellStyle name="Normal 17 2 2 5 5 2" xfId="0"/>
    <cellStyle name="Normal 17 2 2 5 6" xfId="0"/>
    <cellStyle name="Normal 17 2 2 6" xfId="0"/>
    <cellStyle name="Normal 17 2 2 6 2" xfId="0"/>
    <cellStyle name="Normal 17 2 2 6 2 2" xfId="0"/>
    <cellStyle name="Normal 17 2 2 6 2 2 2" xfId="0"/>
    <cellStyle name="Normal 17 2 2 6 2 2 2 2" xfId="0"/>
    <cellStyle name="Normal 17 2 2 6 2 2 3" xfId="0"/>
    <cellStyle name="Normal 17 2 2 6 2 3" xfId="0"/>
    <cellStyle name="Normal 17 2 2 6 2 3 2" xfId="0"/>
    <cellStyle name="Normal 17 2 2 6 2 4" xfId="0"/>
    <cellStyle name="Normal 17 2 2 6 3" xfId="0"/>
    <cellStyle name="Normal 17 2 2 6 3 2" xfId="0"/>
    <cellStyle name="Normal 17 2 2 6 3 2 2" xfId="0"/>
    <cellStyle name="Normal 17 2 2 6 3 3" xfId="0"/>
    <cellStyle name="Normal 17 2 2 6 4" xfId="0"/>
    <cellStyle name="Normal 17 2 2 6 4 2" xfId="0"/>
    <cellStyle name="Normal 17 2 2 6 5" xfId="0"/>
    <cellStyle name="Normal 17 2 2 7" xfId="0"/>
    <cellStyle name="Normal 17 2 2 7 2" xfId="0"/>
    <cellStyle name="Normal 17 2 2 7 2 2" xfId="0"/>
    <cellStyle name="Normal 17 2 2 7 2 2 2" xfId="0"/>
    <cellStyle name="Normal 17 2 2 7 2 3" xfId="0"/>
    <cellStyle name="Normal 17 2 2 7 3" xfId="0"/>
    <cellStyle name="Normal 17 2 2 7 3 2" xfId="0"/>
    <cellStyle name="Normal 17 2 2 7 4" xfId="0"/>
    <cellStyle name="Normal 17 2 2 8" xfId="0"/>
    <cellStyle name="Normal 17 2 2 8 2" xfId="0"/>
    <cellStyle name="Normal 17 2 2 8 2 2" xfId="0"/>
    <cellStyle name="Normal 17 2 2 8 3" xfId="0"/>
    <cellStyle name="Normal 17 2 2 9" xfId="0"/>
    <cellStyle name="Normal 17 2 2 9 2" xfId="0"/>
    <cellStyle name="Normal 17 2 3" xfId="0"/>
    <cellStyle name="Normal 17 2 3 2" xfId="0"/>
    <cellStyle name="Normal 17 2 3 2 2" xfId="0"/>
    <cellStyle name="Normal 17 2 3 2 2 2" xfId="0"/>
    <cellStyle name="Normal 17 2 3 2 2 2 2" xfId="0"/>
    <cellStyle name="Normal 17 2 3 2 2 2 2 2" xfId="0"/>
    <cellStyle name="Normal 17 2 3 2 2 2 2 2 2" xfId="0"/>
    <cellStyle name="Normal 17 2 3 2 2 2 2 2 2 2" xfId="0"/>
    <cellStyle name="Normal 17 2 3 2 2 2 2 2 2 2 2" xfId="0"/>
    <cellStyle name="Normal 17 2 3 2 2 2 2 2 2 3" xfId="0"/>
    <cellStyle name="Normal 17 2 3 2 2 2 2 2 3" xfId="0"/>
    <cellStyle name="Normal 17 2 3 2 2 2 2 2 3 2" xfId="0"/>
    <cellStyle name="Normal 17 2 3 2 2 2 2 2 4" xfId="0"/>
    <cellStyle name="Normal 17 2 3 2 2 2 2 3" xfId="0"/>
    <cellStyle name="Normal 17 2 3 2 2 2 2 3 2" xfId="0"/>
    <cellStyle name="Normal 17 2 3 2 2 2 2 3 2 2" xfId="0"/>
    <cellStyle name="Normal 17 2 3 2 2 2 2 3 3" xfId="0"/>
    <cellStyle name="Normal 17 2 3 2 2 2 2 4" xfId="0"/>
    <cellStyle name="Normal 17 2 3 2 2 2 2 4 2" xfId="0"/>
    <cellStyle name="Normal 17 2 3 2 2 2 2 5" xfId="0"/>
    <cellStyle name="Normal 17 2 3 2 2 2 3" xfId="0"/>
    <cellStyle name="Normal 17 2 3 2 2 2 3 2" xfId="0"/>
    <cellStyle name="Normal 17 2 3 2 2 2 3 2 2" xfId="0"/>
    <cellStyle name="Normal 17 2 3 2 2 2 3 2 2 2" xfId="0"/>
    <cellStyle name="Normal 17 2 3 2 2 2 3 2 3" xfId="0"/>
    <cellStyle name="Normal 17 2 3 2 2 2 3 3" xfId="0"/>
    <cellStyle name="Normal 17 2 3 2 2 2 3 3 2" xfId="0"/>
    <cellStyle name="Normal 17 2 3 2 2 2 3 4" xfId="0"/>
    <cellStyle name="Normal 17 2 3 2 2 2 4" xfId="0"/>
    <cellStyle name="Normal 17 2 3 2 2 2 4 2" xfId="0"/>
    <cellStyle name="Normal 17 2 3 2 2 2 4 2 2" xfId="0"/>
    <cellStyle name="Normal 17 2 3 2 2 2 4 3" xfId="0"/>
    <cellStyle name="Normal 17 2 3 2 2 2 5" xfId="0"/>
    <cellStyle name="Normal 17 2 3 2 2 2 5 2" xfId="0"/>
    <cellStyle name="Normal 17 2 3 2 2 2 6" xfId="0"/>
    <cellStyle name="Normal 17 2 3 2 2 3" xfId="0"/>
    <cellStyle name="Normal 17 2 3 2 2 3 2" xfId="0"/>
    <cellStyle name="Normal 17 2 3 2 2 3 2 2" xfId="0"/>
    <cellStyle name="Normal 17 2 3 2 2 3 2 2 2" xfId="0"/>
    <cellStyle name="Normal 17 2 3 2 2 3 2 2 2 2" xfId="0"/>
    <cellStyle name="Normal 17 2 3 2 2 3 2 2 3" xfId="0"/>
    <cellStyle name="Normal 17 2 3 2 2 3 2 3" xfId="0"/>
    <cellStyle name="Normal 17 2 3 2 2 3 2 3 2" xfId="0"/>
    <cellStyle name="Normal 17 2 3 2 2 3 2 4" xfId="0"/>
    <cellStyle name="Normal 17 2 3 2 2 3 3" xfId="0"/>
    <cellStyle name="Normal 17 2 3 2 2 3 3 2" xfId="0"/>
    <cellStyle name="Normal 17 2 3 2 2 3 3 2 2" xfId="0"/>
    <cellStyle name="Normal 17 2 3 2 2 3 3 3" xfId="0"/>
    <cellStyle name="Normal 17 2 3 2 2 3 4" xfId="0"/>
    <cellStyle name="Normal 17 2 3 2 2 3 4 2" xfId="0"/>
    <cellStyle name="Normal 17 2 3 2 2 3 5" xfId="0"/>
    <cellStyle name="Normal 17 2 3 2 2 4" xfId="0"/>
    <cellStyle name="Normal 17 2 3 2 2 4 2" xfId="0"/>
    <cellStyle name="Normal 17 2 3 2 2 4 2 2" xfId="0"/>
    <cellStyle name="Normal 17 2 3 2 2 4 2 2 2" xfId="0"/>
    <cellStyle name="Normal 17 2 3 2 2 4 2 3" xfId="0"/>
    <cellStyle name="Normal 17 2 3 2 2 4 3" xfId="0"/>
    <cellStyle name="Normal 17 2 3 2 2 4 3 2" xfId="0"/>
    <cellStyle name="Normal 17 2 3 2 2 4 4" xfId="0"/>
    <cellStyle name="Normal 17 2 3 2 2 5" xfId="0"/>
    <cellStyle name="Normal 17 2 3 2 2 5 2" xfId="0"/>
    <cellStyle name="Normal 17 2 3 2 2 5 2 2" xfId="0"/>
    <cellStyle name="Normal 17 2 3 2 2 5 3" xfId="0"/>
    <cellStyle name="Normal 17 2 3 2 2 6" xfId="0"/>
    <cellStyle name="Normal 17 2 3 2 2 6 2" xfId="0"/>
    <cellStyle name="Normal 17 2 3 2 2 7" xfId="0"/>
    <cellStyle name="Normal 17 2 3 2 3" xfId="0"/>
    <cellStyle name="Normal 17 2 3 2 3 2" xfId="0"/>
    <cellStyle name="Normal 17 2 3 2 3 2 2" xfId="0"/>
    <cellStyle name="Normal 17 2 3 2 3 2 2 2" xfId="0"/>
    <cellStyle name="Normal 17 2 3 2 3 2 2 2 2" xfId="0"/>
    <cellStyle name="Normal 17 2 3 2 3 2 2 2 2 2" xfId="0"/>
    <cellStyle name="Normal 17 2 3 2 3 2 2 2 3" xfId="0"/>
    <cellStyle name="Normal 17 2 3 2 3 2 2 3" xfId="0"/>
    <cellStyle name="Normal 17 2 3 2 3 2 2 3 2" xfId="0"/>
    <cellStyle name="Normal 17 2 3 2 3 2 2 4" xfId="0"/>
    <cellStyle name="Normal 17 2 3 2 3 2 3" xfId="0"/>
    <cellStyle name="Normal 17 2 3 2 3 2 3 2" xfId="0"/>
    <cellStyle name="Normal 17 2 3 2 3 2 3 2 2" xfId="0"/>
    <cellStyle name="Normal 17 2 3 2 3 2 3 3" xfId="0"/>
    <cellStyle name="Normal 17 2 3 2 3 2 4" xfId="0"/>
    <cellStyle name="Normal 17 2 3 2 3 2 4 2" xfId="0"/>
    <cellStyle name="Normal 17 2 3 2 3 2 5" xfId="0"/>
    <cellStyle name="Normal 17 2 3 2 3 3" xfId="0"/>
    <cellStyle name="Normal 17 2 3 2 3 3 2" xfId="0"/>
    <cellStyle name="Normal 17 2 3 2 3 3 2 2" xfId="0"/>
    <cellStyle name="Normal 17 2 3 2 3 3 2 2 2" xfId="0"/>
    <cellStyle name="Normal 17 2 3 2 3 3 2 3" xfId="0"/>
    <cellStyle name="Normal 17 2 3 2 3 3 3" xfId="0"/>
    <cellStyle name="Normal 17 2 3 2 3 3 3 2" xfId="0"/>
    <cellStyle name="Normal 17 2 3 2 3 3 4" xfId="0"/>
    <cellStyle name="Normal 17 2 3 2 3 4" xfId="0"/>
    <cellStyle name="Normal 17 2 3 2 3 4 2" xfId="0"/>
    <cellStyle name="Normal 17 2 3 2 3 4 2 2" xfId="0"/>
    <cellStyle name="Normal 17 2 3 2 3 4 3" xfId="0"/>
    <cellStyle name="Normal 17 2 3 2 3 5" xfId="0"/>
    <cellStyle name="Normal 17 2 3 2 3 5 2" xfId="0"/>
    <cellStyle name="Normal 17 2 3 2 3 6" xfId="0"/>
    <cellStyle name="Normal 17 2 3 2 4" xfId="0"/>
    <cellStyle name="Normal 17 2 3 2 4 2" xfId="0"/>
    <cellStyle name="Normal 17 2 3 2 4 2 2" xfId="0"/>
    <cellStyle name="Normal 17 2 3 2 4 2 2 2" xfId="0"/>
    <cellStyle name="Normal 17 2 3 2 4 2 2 2 2" xfId="0"/>
    <cellStyle name="Normal 17 2 3 2 4 2 2 3" xfId="0"/>
    <cellStyle name="Normal 17 2 3 2 4 2 3" xfId="0"/>
    <cellStyle name="Normal 17 2 3 2 4 2 3 2" xfId="0"/>
    <cellStyle name="Normal 17 2 3 2 4 2 4" xfId="0"/>
    <cellStyle name="Normal 17 2 3 2 4 3" xfId="0"/>
    <cellStyle name="Normal 17 2 3 2 4 3 2" xfId="0"/>
    <cellStyle name="Normal 17 2 3 2 4 3 2 2" xfId="0"/>
    <cellStyle name="Normal 17 2 3 2 4 3 3" xfId="0"/>
    <cellStyle name="Normal 17 2 3 2 4 4" xfId="0"/>
    <cellStyle name="Normal 17 2 3 2 4 4 2" xfId="0"/>
    <cellStyle name="Normal 17 2 3 2 4 5" xfId="0"/>
    <cellStyle name="Normal 17 2 3 2 5" xfId="0"/>
    <cellStyle name="Normal 17 2 3 2 5 2" xfId="0"/>
    <cellStyle name="Normal 17 2 3 2 5 2 2" xfId="0"/>
    <cellStyle name="Normal 17 2 3 2 5 2 2 2" xfId="0"/>
    <cellStyle name="Normal 17 2 3 2 5 2 3" xfId="0"/>
    <cellStyle name="Normal 17 2 3 2 5 3" xfId="0"/>
    <cellStyle name="Normal 17 2 3 2 5 3 2" xfId="0"/>
    <cellStyle name="Normal 17 2 3 2 5 4" xfId="0"/>
    <cellStyle name="Normal 17 2 3 2 6" xfId="0"/>
    <cellStyle name="Normal 17 2 3 2 6 2" xfId="0"/>
    <cellStyle name="Normal 17 2 3 2 6 2 2" xfId="0"/>
    <cellStyle name="Normal 17 2 3 2 6 3" xfId="0"/>
    <cellStyle name="Normal 17 2 3 2 7" xfId="0"/>
    <cellStyle name="Normal 17 2 3 2 7 2" xfId="0"/>
    <cellStyle name="Normal 17 2 3 2 8" xfId="0"/>
    <cellStyle name="Normal 17 2 3 3" xfId="0"/>
    <cellStyle name="Normal 17 2 3 3 2" xfId="0"/>
    <cellStyle name="Normal 17 2 3 3 2 2" xfId="0"/>
    <cellStyle name="Normal 17 2 3 3 2 2 2" xfId="0"/>
    <cellStyle name="Normal 17 2 3 3 2 2 2 2" xfId="0"/>
    <cellStyle name="Normal 17 2 3 3 2 2 2 2 2" xfId="0"/>
    <cellStyle name="Normal 17 2 3 3 2 2 2 2 2 2" xfId="0"/>
    <cellStyle name="Normal 17 2 3 3 2 2 2 2 3" xfId="0"/>
    <cellStyle name="Normal 17 2 3 3 2 2 2 3" xfId="0"/>
    <cellStyle name="Normal 17 2 3 3 2 2 2 3 2" xfId="0"/>
    <cellStyle name="Normal 17 2 3 3 2 2 2 4" xfId="0"/>
    <cellStyle name="Normal 17 2 3 3 2 2 3" xfId="0"/>
    <cellStyle name="Normal 17 2 3 3 2 2 3 2" xfId="0"/>
    <cellStyle name="Normal 17 2 3 3 2 2 3 2 2" xfId="0"/>
    <cellStyle name="Normal 17 2 3 3 2 2 3 3" xfId="0"/>
    <cellStyle name="Normal 17 2 3 3 2 2 4" xfId="0"/>
    <cellStyle name="Normal 17 2 3 3 2 2 4 2" xfId="0"/>
    <cellStyle name="Normal 17 2 3 3 2 2 5" xfId="0"/>
    <cellStyle name="Normal 17 2 3 3 2 3" xfId="0"/>
    <cellStyle name="Normal 17 2 3 3 2 3 2" xfId="0"/>
    <cellStyle name="Normal 17 2 3 3 2 3 2 2" xfId="0"/>
    <cellStyle name="Normal 17 2 3 3 2 3 2 2 2" xfId="0"/>
    <cellStyle name="Normal 17 2 3 3 2 3 2 3" xfId="0"/>
    <cellStyle name="Normal 17 2 3 3 2 3 3" xfId="0"/>
    <cellStyle name="Normal 17 2 3 3 2 3 3 2" xfId="0"/>
    <cellStyle name="Normal 17 2 3 3 2 3 4" xfId="0"/>
    <cellStyle name="Normal 17 2 3 3 2 4" xfId="0"/>
    <cellStyle name="Normal 17 2 3 3 2 4 2" xfId="0"/>
    <cellStyle name="Normal 17 2 3 3 2 4 2 2" xfId="0"/>
    <cellStyle name="Normal 17 2 3 3 2 4 3" xfId="0"/>
    <cellStyle name="Normal 17 2 3 3 2 5" xfId="0"/>
    <cellStyle name="Normal 17 2 3 3 2 5 2" xfId="0"/>
    <cellStyle name="Normal 17 2 3 3 2 6" xfId="0"/>
    <cellStyle name="Normal 17 2 3 3 3" xfId="0"/>
    <cellStyle name="Normal 17 2 3 3 3 2" xfId="0"/>
    <cellStyle name="Normal 17 2 3 3 3 2 2" xfId="0"/>
    <cellStyle name="Normal 17 2 3 3 3 2 2 2" xfId="0"/>
    <cellStyle name="Normal 17 2 3 3 3 2 2 2 2" xfId="0"/>
    <cellStyle name="Normal 17 2 3 3 3 2 2 3" xfId="0"/>
    <cellStyle name="Normal 17 2 3 3 3 2 3" xfId="0"/>
    <cellStyle name="Normal 17 2 3 3 3 2 3 2" xfId="0"/>
    <cellStyle name="Normal 17 2 3 3 3 2 4" xfId="0"/>
    <cellStyle name="Normal 17 2 3 3 3 3" xfId="0"/>
    <cellStyle name="Normal 17 2 3 3 3 3 2" xfId="0"/>
    <cellStyle name="Normal 17 2 3 3 3 3 2 2" xfId="0"/>
    <cellStyle name="Normal 17 2 3 3 3 3 3" xfId="0"/>
    <cellStyle name="Normal 17 2 3 3 3 4" xfId="0"/>
    <cellStyle name="Normal 17 2 3 3 3 4 2" xfId="0"/>
    <cellStyle name="Normal 17 2 3 3 3 5" xfId="0"/>
    <cellStyle name="Normal 17 2 3 3 4" xfId="0"/>
    <cellStyle name="Normal 17 2 3 3 4 2" xfId="0"/>
    <cellStyle name="Normal 17 2 3 3 4 2 2" xfId="0"/>
    <cellStyle name="Normal 17 2 3 3 4 2 2 2" xfId="0"/>
    <cellStyle name="Normal 17 2 3 3 4 2 3" xfId="0"/>
    <cellStyle name="Normal 17 2 3 3 4 3" xfId="0"/>
    <cellStyle name="Normal 17 2 3 3 4 3 2" xfId="0"/>
    <cellStyle name="Normal 17 2 3 3 4 4" xfId="0"/>
    <cellStyle name="Normal 17 2 3 3 5" xfId="0"/>
    <cellStyle name="Normal 17 2 3 3 5 2" xfId="0"/>
    <cellStyle name="Normal 17 2 3 3 5 2 2" xfId="0"/>
    <cellStyle name="Normal 17 2 3 3 5 3" xfId="0"/>
    <cellStyle name="Normal 17 2 3 3 6" xfId="0"/>
    <cellStyle name="Normal 17 2 3 3 6 2" xfId="0"/>
    <cellStyle name="Normal 17 2 3 3 7" xfId="0"/>
    <cellStyle name="Normal 17 2 3 4" xfId="0"/>
    <cellStyle name="Normal 17 2 3 4 2" xfId="0"/>
    <cellStyle name="Normal 17 2 3 4 2 2" xfId="0"/>
    <cellStyle name="Normal 17 2 3 4 2 2 2" xfId="0"/>
    <cellStyle name="Normal 17 2 3 4 2 2 2 2" xfId="0"/>
    <cellStyle name="Normal 17 2 3 4 2 2 2 2 2" xfId="0"/>
    <cellStyle name="Normal 17 2 3 4 2 2 2 3" xfId="0"/>
    <cellStyle name="Normal 17 2 3 4 2 2 3" xfId="0"/>
    <cellStyle name="Normal 17 2 3 4 2 2 3 2" xfId="0"/>
    <cellStyle name="Normal 17 2 3 4 2 2 4" xfId="0"/>
    <cellStyle name="Normal 17 2 3 4 2 3" xfId="0"/>
    <cellStyle name="Normal 17 2 3 4 2 3 2" xfId="0"/>
    <cellStyle name="Normal 17 2 3 4 2 3 2 2" xfId="0"/>
    <cellStyle name="Normal 17 2 3 4 2 3 3" xfId="0"/>
    <cellStyle name="Normal 17 2 3 4 2 4" xfId="0"/>
    <cellStyle name="Normal 17 2 3 4 2 4 2" xfId="0"/>
    <cellStyle name="Normal 17 2 3 4 2 5" xfId="0"/>
    <cellStyle name="Normal 17 2 3 4 3" xfId="0"/>
    <cellStyle name="Normal 17 2 3 4 3 2" xfId="0"/>
    <cellStyle name="Normal 17 2 3 4 3 2 2" xfId="0"/>
    <cellStyle name="Normal 17 2 3 4 3 2 2 2" xfId="0"/>
    <cellStyle name="Normal 17 2 3 4 3 2 3" xfId="0"/>
    <cellStyle name="Normal 17 2 3 4 3 3" xfId="0"/>
    <cellStyle name="Normal 17 2 3 4 3 3 2" xfId="0"/>
    <cellStyle name="Normal 17 2 3 4 3 4" xfId="0"/>
    <cellStyle name="Normal 17 2 3 4 4" xfId="0"/>
    <cellStyle name="Normal 17 2 3 4 4 2" xfId="0"/>
    <cellStyle name="Normal 17 2 3 4 4 2 2" xfId="0"/>
    <cellStyle name="Normal 17 2 3 4 4 3" xfId="0"/>
    <cellStyle name="Normal 17 2 3 4 5" xfId="0"/>
    <cellStyle name="Normal 17 2 3 4 5 2" xfId="0"/>
    <cellStyle name="Normal 17 2 3 4 6" xfId="0"/>
    <cellStyle name="Normal 17 2 3 5" xfId="0"/>
    <cellStyle name="Normal 17 2 3 5 2" xfId="0"/>
    <cellStyle name="Normal 17 2 3 5 2 2" xfId="0"/>
    <cellStyle name="Normal 17 2 3 5 2 2 2" xfId="0"/>
    <cellStyle name="Normal 17 2 3 5 2 2 2 2" xfId="0"/>
    <cellStyle name="Normal 17 2 3 5 2 2 3" xfId="0"/>
    <cellStyle name="Normal 17 2 3 5 2 3" xfId="0"/>
    <cellStyle name="Normal 17 2 3 5 2 3 2" xfId="0"/>
    <cellStyle name="Normal 17 2 3 5 2 4" xfId="0"/>
    <cellStyle name="Normal 17 2 3 5 3" xfId="0"/>
    <cellStyle name="Normal 17 2 3 5 3 2" xfId="0"/>
    <cellStyle name="Normal 17 2 3 5 3 2 2" xfId="0"/>
    <cellStyle name="Normal 17 2 3 5 3 3" xfId="0"/>
    <cellStyle name="Normal 17 2 3 5 4" xfId="0"/>
    <cellStyle name="Normal 17 2 3 5 4 2" xfId="0"/>
    <cellStyle name="Normal 17 2 3 5 5" xfId="0"/>
    <cellStyle name="Normal 17 2 3 6" xfId="0"/>
    <cellStyle name="Normal 17 2 3 6 2" xfId="0"/>
    <cellStyle name="Normal 17 2 3 6 2 2" xfId="0"/>
    <cellStyle name="Normal 17 2 3 6 2 2 2" xfId="0"/>
    <cellStyle name="Normal 17 2 3 6 2 3" xfId="0"/>
    <cellStyle name="Normal 17 2 3 6 3" xfId="0"/>
    <cellStyle name="Normal 17 2 3 6 3 2" xfId="0"/>
    <cellStyle name="Normal 17 2 3 6 4" xfId="0"/>
    <cellStyle name="Normal 17 2 3 7" xfId="0"/>
    <cellStyle name="Normal 17 2 3 7 2" xfId="0"/>
    <cellStyle name="Normal 17 2 3 7 2 2" xfId="0"/>
    <cellStyle name="Normal 17 2 3 7 3" xfId="0"/>
    <cellStyle name="Normal 17 2 3 8" xfId="0"/>
    <cellStyle name="Normal 17 2 3 8 2" xfId="0"/>
    <cellStyle name="Normal 17 2 3 9" xfId="0"/>
    <cellStyle name="Normal 17 2 4" xfId="0"/>
    <cellStyle name="Normal 17 2 4 2" xfId="0"/>
    <cellStyle name="Normal 17 2 4 2 2" xfId="0"/>
    <cellStyle name="Normal 17 2 4 2 2 2" xfId="0"/>
    <cellStyle name="Normal 17 2 4 2 2 2 2" xfId="0"/>
    <cellStyle name="Normal 17 2 4 2 2 2 2 2" xfId="0"/>
    <cellStyle name="Normal 17 2 4 2 2 2 2 2 2" xfId="0"/>
    <cellStyle name="Normal 17 2 4 2 2 2 2 2 2 2" xfId="0"/>
    <cellStyle name="Normal 17 2 4 2 2 2 2 2 3" xfId="0"/>
    <cellStyle name="Normal 17 2 4 2 2 2 2 3" xfId="0"/>
    <cellStyle name="Normal 17 2 4 2 2 2 2 3 2" xfId="0"/>
    <cellStyle name="Normal 17 2 4 2 2 2 2 4" xfId="0"/>
    <cellStyle name="Normal 17 2 4 2 2 2 3" xfId="0"/>
    <cellStyle name="Normal 17 2 4 2 2 2 3 2" xfId="0"/>
    <cellStyle name="Normal 17 2 4 2 2 2 3 2 2" xfId="0"/>
    <cellStyle name="Normal 17 2 4 2 2 2 3 3" xfId="0"/>
    <cellStyle name="Normal 17 2 4 2 2 2 4" xfId="0"/>
    <cellStyle name="Normal 17 2 4 2 2 2 4 2" xfId="0"/>
    <cellStyle name="Normal 17 2 4 2 2 2 5" xfId="0"/>
    <cellStyle name="Normal 17 2 4 2 2 3" xfId="0"/>
    <cellStyle name="Normal 17 2 4 2 2 3 2" xfId="0"/>
    <cellStyle name="Normal 17 2 4 2 2 3 2 2" xfId="0"/>
    <cellStyle name="Normal 17 2 4 2 2 3 2 2 2" xfId="0"/>
    <cellStyle name="Normal 17 2 4 2 2 3 2 3" xfId="0"/>
    <cellStyle name="Normal 17 2 4 2 2 3 3" xfId="0"/>
    <cellStyle name="Normal 17 2 4 2 2 3 3 2" xfId="0"/>
    <cellStyle name="Normal 17 2 4 2 2 3 4" xfId="0"/>
    <cellStyle name="Normal 17 2 4 2 2 4" xfId="0"/>
    <cellStyle name="Normal 17 2 4 2 2 4 2" xfId="0"/>
    <cellStyle name="Normal 17 2 4 2 2 4 2 2" xfId="0"/>
    <cellStyle name="Normal 17 2 4 2 2 4 3" xfId="0"/>
    <cellStyle name="Normal 17 2 4 2 2 5" xfId="0"/>
    <cellStyle name="Normal 17 2 4 2 2 5 2" xfId="0"/>
    <cellStyle name="Normal 17 2 4 2 2 6" xfId="0"/>
    <cellStyle name="Normal 17 2 4 2 3" xfId="0"/>
    <cellStyle name="Normal 17 2 4 2 3 2" xfId="0"/>
    <cellStyle name="Normal 17 2 4 2 3 2 2" xfId="0"/>
    <cellStyle name="Normal 17 2 4 2 3 2 2 2" xfId="0"/>
    <cellStyle name="Normal 17 2 4 2 3 2 2 2 2" xfId="0"/>
    <cellStyle name="Normal 17 2 4 2 3 2 2 3" xfId="0"/>
    <cellStyle name="Normal 17 2 4 2 3 2 3" xfId="0"/>
    <cellStyle name="Normal 17 2 4 2 3 2 3 2" xfId="0"/>
    <cellStyle name="Normal 17 2 4 2 3 2 4" xfId="0"/>
    <cellStyle name="Normal 17 2 4 2 3 3" xfId="0"/>
    <cellStyle name="Normal 17 2 4 2 3 3 2" xfId="0"/>
    <cellStyle name="Normal 17 2 4 2 3 3 2 2" xfId="0"/>
    <cellStyle name="Normal 17 2 4 2 3 3 3" xfId="0"/>
    <cellStyle name="Normal 17 2 4 2 3 4" xfId="0"/>
    <cellStyle name="Normal 17 2 4 2 3 4 2" xfId="0"/>
    <cellStyle name="Normal 17 2 4 2 3 5" xfId="0"/>
    <cellStyle name="Normal 17 2 4 2 4" xfId="0"/>
    <cellStyle name="Normal 17 2 4 2 4 2" xfId="0"/>
    <cellStyle name="Normal 17 2 4 2 4 2 2" xfId="0"/>
    <cellStyle name="Normal 17 2 4 2 4 2 2 2" xfId="0"/>
    <cellStyle name="Normal 17 2 4 2 4 2 3" xfId="0"/>
    <cellStyle name="Normal 17 2 4 2 4 3" xfId="0"/>
    <cellStyle name="Normal 17 2 4 2 4 3 2" xfId="0"/>
    <cellStyle name="Normal 17 2 4 2 4 4" xfId="0"/>
    <cellStyle name="Normal 17 2 4 2 5" xfId="0"/>
    <cellStyle name="Normal 17 2 4 2 5 2" xfId="0"/>
    <cellStyle name="Normal 17 2 4 2 5 2 2" xfId="0"/>
    <cellStyle name="Normal 17 2 4 2 5 3" xfId="0"/>
    <cellStyle name="Normal 17 2 4 2 6" xfId="0"/>
    <cellStyle name="Normal 17 2 4 2 6 2" xfId="0"/>
    <cellStyle name="Normal 17 2 4 2 7" xfId="0"/>
    <cellStyle name="Normal 17 2 4 3" xfId="0"/>
    <cellStyle name="Normal 17 2 4 3 2" xfId="0"/>
    <cellStyle name="Normal 17 2 4 3 2 2" xfId="0"/>
    <cellStyle name="Normal 17 2 4 3 2 2 2" xfId="0"/>
    <cellStyle name="Normal 17 2 4 3 2 2 2 2" xfId="0"/>
    <cellStyle name="Normal 17 2 4 3 2 2 2 2 2" xfId="0"/>
    <cellStyle name="Normal 17 2 4 3 2 2 2 3" xfId="0"/>
    <cellStyle name="Normal 17 2 4 3 2 2 3" xfId="0"/>
    <cellStyle name="Normal 17 2 4 3 2 2 3 2" xfId="0"/>
    <cellStyle name="Normal 17 2 4 3 2 2 4" xfId="0"/>
    <cellStyle name="Normal 17 2 4 3 2 3" xfId="0"/>
    <cellStyle name="Normal 17 2 4 3 2 3 2" xfId="0"/>
    <cellStyle name="Normal 17 2 4 3 2 3 2 2" xfId="0"/>
    <cellStyle name="Normal 17 2 4 3 2 3 3" xfId="0"/>
    <cellStyle name="Normal 17 2 4 3 2 4" xfId="0"/>
    <cellStyle name="Normal 17 2 4 3 2 4 2" xfId="0"/>
    <cellStyle name="Normal 17 2 4 3 2 5" xfId="0"/>
    <cellStyle name="Normal 17 2 4 3 3" xfId="0"/>
    <cellStyle name="Normal 17 2 4 3 3 2" xfId="0"/>
    <cellStyle name="Normal 17 2 4 3 3 2 2" xfId="0"/>
    <cellStyle name="Normal 17 2 4 3 3 2 2 2" xfId="0"/>
    <cellStyle name="Normal 17 2 4 3 3 2 3" xfId="0"/>
    <cellStyle name="Normal 17 2 4 3 3 3" xfId="0"/>
    <cellStyle name="Normal 17 2 4 3 3 3 2" xfId="0"/>
    <cellStyle name="Normal 17 2 4 3 3 4" xfId="0"/>
    <cellStyle name="Normal 17 2 4 3 4" xfId="0"/>
    <cellStyle name="Normal 17 2 4 3 4 2" xfId="0"/>
    <cellStyle name="Normal 17 2 4 3 4 2 2" xfId="0"/>
    <cellStyle name="Normal 17 2 4 3 4 3" xfId="0"/>
    <cellStyle name="Normal 17 2 4 3 5" xfId="0"/>
    <cellStyle name="Normal 17 2 4 3 5 2" xfId="0"/>
    <cellStyle name="Normal 17 2 4 3 6" xfId="0"/>
    <cellStyle name="Normal 17 2 4 4" xfId="0"/>
    <cellStyle name="Normal 17 2 4 4 2" xfId="0"/>
    <cellStyle name="Normal 17 2 4 4 2 2" xfId="0"/>
    <cellStyle name="Normal 17 2 4 4 2 2 2" xfId="0"/>
    <cellStyle name="Normal 17 2 4 4 2 2 2 2" xfId="0"/>
    <cellStyle name="Normal 17 2 4 4 2 2 3" xfId="0"/>
    <cellStyle name="Normal 17 2 4 4 2 3" xfId="0"/>
    <cellStyle name="Normal 17 2 4 4 2 3 2" xfId="0"/>
    <cellStyle name="Normal 17 2 4 4 2 4" xfId="0"/>
    <cellStyle name="Normal 17 2 4 4 3" xfId="0"/>
    <cellStyle name="Normal 17 2 4 4 3 2" xfId="0"/>
    <cellStyle name="Normal 17 2 4 4 3 2 2" xfId="0"/>
    <cellStyle name="Normal 17 2 4 4 3 3" xfId="0"/>
    <cellStyle name="Normal 17 2 4 4 4" xfId="0"/>
    <cellStyle name="Normal 17 2 4 4 4 2" xfId="0"/>
    <cellStyle name="Normal 17 2 4 4 5" xfId="0"/>
    <cellStyle name="Normal 17 2 4 5" xfId="0"/>
    <cellStyle name="Normal 17 2 4 5 2" xfId="0"/>
    <cellStyle name="Normal 17 2 4 5 2 2" xfId="0"/>
    <cellStyle name="Normal 17 2 4 5 2 2 2" xfId="0"/>
    <cellStyle name="Normal 17 2 4 5 2 3" xfId="0"/>
    <cellStyle name="Normal 17 2 4 5 3" xfId="0"/>
    <cellStyle name="Normal 17 2 4 5 3 2" xfId="0"/>
    <cellStyle name="Normal 17 2 4 5 4" xfId="0"/>
    <cellStyle name="Normal 17 2 4 6" xfId="0"/>
    <cellStyle name="Normal 17 2 4 6 2" xfId="0"/>
    <cellStyle name="Normal 17 2 4 6 2 2" xfId="0"/>
    <cellStyle name="Normal 17 2 4 6 3" xfId="0"/>
    <cellStyle name="Normal 17 2 4 7" xfId="0"/>
    <cellStyle name="Normal 17 2 4 7 2" xfId="0"/>
    <cellStyle name="Normal 17 2 4 8" xfId="0"/>
    <cellStyle name="Normal 17 2 5" xfId="0"/>
    <cellStyle name="Normal 17 2 5 2" xfId="0"/>
    <cellStyle name="Normal 17 2 5 2 2" xfId="0"/>
    <cellStyle name="Normal 17 2 5 2 2 2" xfId="0"/>
    <cellStyle name="Normal 17 2 5 2 2 2 2" xfId="0"/>
    <cellStyle name="Normal 17 2 5 2 2 2 2 2" xfId="0"/>
    <cellStyle name="Normal 17 2 5 2 2 2 2 2 2" xfId="0"/>
    <cellStyle name="Normal 17 2 5 2 2 2 2 3" xfId="0"/>
    <cellStyle name="Normal 17 2 5 2 2 2 3" xfId="0"/>
    <cellStyle name="Normal 17 2 5 2 2 2 3 2" xfId="0"/>
    <cellStyle name="Normal 17 2 5 2 2 2 4" xfId="0"/>
    <cellStyle name="Normal 17 2 5 2 2 3" xfId="0"/>
    <cellStyle name="Normal 17 2 5 2 2 3 2" xfId="0"/>
    <cellStyle name="Normal 17 2 5 2 2 3 2 2" xfId="0"/>
    <cellStyle name="Normal 17 2 5 2 2 3 3" xfId="0"/>
    <cellStyle name="Normal 17 2 5 2 2 4" xfId="0"/>
    <cellStyle name="Normal 17 2 5 2 2 4 2" xfId="0"/>
    <cellStyle name="Normal 17 2 5 2 2 5" xfId="0"/>
    <cellStyle name="Normal 17 2 5 2 3" xfId="0"/>
    <cellStyle name="Normal 17 2 5 2 3 2" xfId="0"/>
    <cellStyle name="Normal 17 2 5 2 3 2 2" xfId="0"/>
    <cellStyle name="Normal 17 2 5 2 3 2 2 2" xfId="0"/>
    <cellStyle name="Normal 17 2 5 2 3 2 3" xfId="0"/>
    <cellStyle name="Normal 17 2 5 2 3 3" xfId="0"/>
    <cellStyle name="Normal 17 2 5 2 3 3 2" xfId="0"/>
    <cellStyle name="Normal 17 2 5 2 3 4" xfId="0"/>
    <cellStyle name="Normal 17 2 5 2 4" xfId="0"/>
    <cellStyle name="Normal 17 2 5 2 4 2" xfId="0"/>
    <cellStyle name="Normal 17 2 5 2 4 2 2" xfId="0"/>
    <cellStyle name="Normal 17 2 5 2 4 3" xfId="0"/>
    <cellStyle name="Normal 17 2 5 2 5" xfId="0"/>
    <cellStyle name="Normal 17 2 5 2 5 2" xfId="0"/>
    <cellStyle name="Normal 17 2 5 2 6" xfId="0"/>
    <cellStyle name="Normal 17 2 5 3" xfId="0"/>
    <cellStyle name="Normal 17 2 5 3 2" xfId="0"/>
    <cellStyle name="Normal 17 2 5 3 2 2" xfId="0"/>
    <cellStyle name="Normal 17 2 5 3 2 2 2" xfId="0"/>
    <cellStyle name="Normal 17 2 5 3 2 2 2 2" xfId="0"/>
    <cellStyle name="Normal 17 2 5 3 2 2 3" xfId="0"/>
    <cellStyle name="Normal 17 2 5 3 2 3" xfId="0"/>
    <cellStyle name="Normal 17 2 5 3 2 3 2" xfId="0"/>
    <cellStyle name="Normal 17 2 5 3 2 4" xfId="0"/>
    <cellStyle name="Normal 17 2 5 3 3" xfId="0"/>
    <cellStyle name="Normal 17 2 5 3 3 2" xfId="0"/>
    <cellStyle name="Normal 17 2 5 3 3 2 2" xfId="0"/>
    <cellStyle name="Normal 17 2 5 3 3 3" xfId="0"/>
    <cellStyle name="Normal 17 2 5 3 4" xfId="0"/>
    <cellStyle name="Normal 17 2 5 3 4 2" xfId="0"/>
    <cellStyle name="Normal 17 2 5 3 5" xfId="0"/>
    <cellStyle name="Normal 17 2 5 4" xfId="0"/>
    <cellStyle name="Normal 17 2 5 4 2" xfId="0"/>
    <cellStyle name="Normal 17 2 5 4 2 2" xfId="0"/>
    <cellStyle name="Normal 17 2 5 4 2 2 2" xfId="0"/>
    <cellStyle name="Normal 17 2 5 4 2 3" xfId="0"/>
    <cellStyle name="Normal 17 2 5 4 3" xfId="0"/>
    <cellStyle name="Normal 17 2 5 4 3 2" xfId="0"/>
    <cellStyle name="Normal 17 2 5 4 4" xfId="0"/>
    <cellStyle name="Normal 17 2 5 5" xfId="0"/>
    <cellStyle name="Normal 17 2 5 5 2" xfId="0"/>
    <cellStyle name="Normal 17 2 5 5 2 2" xfId="0"/>
    <cellStyle name="Normal 17 2 5 5 3" xfId="0"/>
    <cellStyle name="Normal 17 2 5 6" xfId="0"/>
    <cellStyle name="Normal 17 2 5 6 2" xfId="0"/>
    <cellStyle name="Normal 17 2 5 7" xfId="0"/>
    <cellStyle name="Normal 17 2 6" xfId="0"/>
    <cellStyle name="Normal 17 2 6 2" xfId="0"/>
    <cellStyle name="Normal 17 2 6 2 2" xfId="0"/>
    <cellStyle name="Normal 17 2 6 2 2 2" xfId="0"/>
    <cellStyle name="Normal 17 2 6 2 2 2 2" xfId="0"/>
    <cellStyle name="Normal 17 2 6 2 2 2 2 2" xfId="0"/>
    <cellStyle name="Normal 17 2 6 2 2 2 3" xfId="0"/>
    <cellStyle name="Normal 17 2 6 2 2 3" xfId="0"/>
    <cellStyle name="Normal 17 2 6 2 2 3 2" xfId="0"/>
    <cellStyle name="Normal 17 2 6 2 2 4" xfId="0"/>
    <cellStyle name="Normal 17 2 6 2 3" xfId="0"/>
    <cellStyle name="Normal 17 2 6 2 3 2" xfId="0"/>
    <cellStyle name="Normal 17 2 6 2 3 2 2" xfId="0"/>
    <cellStyle name="Normal 17 2 6 2 3 3" xfId="0"/>
    <cellStyle name="Normal 17 2 6 2 4" xfId="0"/>
    <cellStyle name="Normal 17 2 6 2 4 2" xfId="0"/>
    <cellStyle name="Normal 17 2 6 2 5" xfId="0"/>
    <cellStyle name="Normal 17 2 6 3" xfId="0"/>
    <cellStyle name="Normal 17 2 6 3 2" xfId="0"/>
    <cellStyle name="Normal 17 2 6 3 2 2" xfId="0"/>
    <cellStyle name="Normal 17 2 6 3 2 2 2" xfId="0"/>
    <cellStyle name="Normal 17 2 6 3 2 3" xfId="0"/>
    <cellStyle name="Normal 17 2 6 3 3" xfId="0"/>
    <cellStyle name="Normal 17 2 6 3 3 2" xfId="0"/>
    <cellStyle name="Normal 17 2 6 3 4" xfId="0"/>
    <cellStyle name="Normal 17 2 6 4" xfId="0"/>
    <cellStyle name="Normal 17 2 6 4 2" xfId="0"/>
    <cellStyle name="Normal 17 2 6 4 2 2" xfId="0"/>
    <cellStyle name="Normal 17 2 6 4 3" xfId="0"/>
    <cellStyle name="Normal 17 2 6 5" xfId="0"/>
    <cellStyle name="Normal 17 2 6 5 2" xfId="0"/>
    <cellStyle name="Normal 17 2 6 6" xfId="0"/>
    <cellStyle name="Normal 17 2 7" xfId="0"/>
    <cellStyle name="Normal 17 2 7 2" xfId="0"/>
    <cellStyle name="Normal 17 2 7 2 2" xfId="0"/>
    <cellStyle name="Normal 17 2 7 2 2 2" xfId="0"/>
    <cellStyle name="Normal 17 2 7 2 2 2 2" xfId="0"/>
    <cellStyle name="Normal 17 2 7 2 2 3" xfId="0"/>
    <cellStyle name="Normal 17 2 7 2 3" xfId="0"/>
    <cellStyle name="Normal 17 2 7 2 3 2" xfId="0"/>
    <cellStyle name="Normal 17 2 7 2 4" xfId="0"/>
    <cellStyle name="Normal 17 2 7 3" xfId="0"/>
    <cellStyle name="Normal 17 2 7 3 2" xfId="0"/>
    <cellStyle name="Normal 17 2 7 3 2 2" xfId="0"/>
    <cellStyle name="Normal 17 2 7 3 3" xfId="0"/>
    <cellStyle name="Normal 17 2 7 4" xfId="0"/>
    <cellStyle name="Normal 17 2 7 4 2" xfId="0"/>
    <cellStyle name="Normal 17 2 7 5" xfId="0"/>
    <cellStyle name="Normal 17 2 8" xfId="0"/>
    <cellStyle name="Normal 17 2 8 2" xfId="0"/>
    <cellStyle name="Normal 17 2 8 2 2" xfId="0"/>
    <cellStyle name="Normal 17 2 8 2 2 2" xfId="0"/>
    <cellStyle name="Normal 17 2 8 2 3" xfId="0"/>
    <cellStyle name="Normal 17 2 8 3" xfId="0"/>
    <cellStyle name="Normal 17 2 8 3 2" xfId="0"/>
    <cellStyle name="Normal 17 2 8 4" xfId="0"/>
    <cellStyle name="Normal 17 2 9" xfId="0"/>
    <cellStyle name="Normal 17 2 9 2" xfId="0"/>
    <cellStyle name="Normal 17 2 9 2 2" xfId="0"/>
    <cellStyle name="Normal 17 2 9 3" xfId="0"/>
    <cellStyle name="Normal 17 3" xfId="0"/>
    <cellStyle name="Normal 17 3 10" xfId="0"/>
    <cellStyle name="Normal 17 3 11" xfId="0"/>
    <cellStyle name="Normal 17 3 2" xfId="0"/>
    <cellStyle name="Normal 17 3 2 2" xfId="0"/>
    <cellStyle name="Normal 17 3 2 2 2" xfId="0"/>
    <cellStyle name="Normal 17 3 2 2 2 2" xfId="0"/>
    <cellStyle name="Normal 17 3 2 2 2 2 2" xfId="0"/>
    <cellStyle name="Normal 17 3 2 2 2 2 2 2" xfId="0"/>
    <cellStyle name="Normal 17 3 2 2 2 2 2 2 2" xfId="0"/>
    <cellStyle name="Normal 17 3 2 2 2 2 2 2 2 2" xfId="0"/>
    <cellStyle name="Normal 17 3 2 2 2 2 2 2 2 2 2" xfId="0"/>
    <cellStyle name="Normal 17 3 2 2 2 2 2 2 2 3" xfId="0"/>
    <cellStyle name="Normal 17 3 2 2 2 2 2 2 3" xfId="0"/>
    <cellStyle name="Normal 17 3 2 2 2 2 2 2 3 2" xfId="0"/>
    <cellStyle name="Normal 17 3 2 2 2 2 2 2 4" xfId="0"/>
    <cellStyle name="Normal 17 3 2 2 2 2 2 3" xfId="0"/>
    <cellStyle name="Normal 17 3 2 2 2 2 2 3 2" xfId="0"/>
    <cellStyle name="Normal 17 3 2 2 2 2 2 3 2 2" xfId="0"/>
    <cellStyle name="Normal 17 3 2 2 2 2 2 3 3" xfId="0"/>
    <cellStyle name="Normal 17 3 2 2 2 2 2 4" xfId="0"/>
    <cellStyle name="Normal 17 3 2 2 2 2 2 4 2" xfId="0"/>
    <cellStyle name="Normal 17 3 2 2 2 2 2 5" xfId="0"/>
    <cellStyle name="Normal 17 3 2 2 2 2 3" xfId="0"/>
    <cellStyle name="Normal 17 3 2 2 2 2 3 2" xfId="0"/>
    <cellStyle name="Normal 17 3 2 2 2 2 3 2 2" xfId="0"/>
    <cellStyle name="Normal 17 3 2 2 2 2 3 2 2 2" xfId="0"/>
    <cellStyle name="Normal 17 3 2 2 2 2 3 2 3" xfId="0"/>
    <cellStyle name="Normal 17 3 2 2 2 2 3 3" xfId="0"/>
    <cellStyle name="Normal 17 3 2 2 2 2 3 3 2" xfId="0"/>
    <cellStyle name="Normal 17 3 2 2 2 2 3 4" xfId="0"/>
    <cellStyle name="Normal 17 3 2 2 2 2 4" xfId="0"/>
    <cellStyle name="Normal 17 3 2 2 2 2 4 2" xfId="0"/>
    <cellStyle name="Normal 17 3 2 2 2 2 4 2 2" xfId="0"/>
    <cellStyle name="Normal 17 3 2 2 2 2 4 3" xfId="0"/>
    <cellStyle name="Normal 17 3 2 2 2 2 5" xfId="0"/>
    <cellStyle name="Normal 17 3 2 2 2 2 5 2" xfId="0"/>
    <cellStyle name="Normal 17 3 2 2 2 2 6" xfId="0"/>
    <cellStyle name="Normal 17 3 2 2 2 3" xfId="0"/>
    <cellStyle name="Normal 17 3 2 2 2 3 2" xfId="0"/>
    <cellStyle name="Normal 17 3 2 2 2 3 2 2" xfId="0"/>
    <cellStyle name="Normal 17 3 2 2 2 3 2 2 2" xfId="0"/>
    <cellStyle name="Normal 17 3 2 2 2 3 2 2 2 2" xfId="0"/>
    <cellStyle name="Normal 17 3 2 2 2 3 2 2 3" xfId="0"/>
    <cellStyle name="Normal 17 3 2 2 2 3 2 3" xfId="0"/>
    <cellStyle name="Normal 17 3 2 2 2 3 2 3 2" xfId="0"/>
    <cellStyle name="Normal 17 3 2 2 2 3 2 4" xfId="0"/>
    <cellStyle name="Normal 17 3 2 2 2 3 3" xfId="0"/>
    <cellStyle name="Normal 17 3 2 2 2 3 3 2" xfId="0"/>
    <cellStyle name="Normal 17 3 2 2 2 3 3 2 2" xfId="0"/>
    <cellStyle name="Normal 17 3 2 2 2 3 3 3" xfId="0"/>
    <cellStyle name="Normal 17 3 2 2 2 3 4" xfId="0"/>
    <cellStyle name="Normal 17 3 2 2 2 3 4 2" xfId="0"/>
    <cellStyle name="Normal 17 3 2 2 2 3 5" xfId="0"/>
    <cellStyle name="Normal 17 3 2 2 2 4" xfId="0"/>
    <cellStyle name="Normal 17 3 2 2 2 4 2" xfId="0"/>
    <cellStyle name="Normal 17 3 2 2 2 4 2 2" xfId="0"/>
    <cellStyle name="Normal 17 3 2 2 2 4 2 2 2" xfId="0"/>
    <cellStyle name="Normal 17 3 2 2 2 4 2 3" xfId="0"/>
    <cellStyle name="Normal 17 3 2 2 2 4 3" xfId="0"/>
    <cellStyle name="Normal 17 3 2 2 2 4 3 2" xfId="0"/>
    <cellStyle name="Normal 17 3 2 2 2 4 4" xfId="0"/>
    <cellStyle name="Normal 17 3 2 2 2 5" xfId="0"/>
    <cellStyle name="Normal 17 3 2 2 2 5 2" xfId="0"/>
    <cellStyle name="Normal 17 3 2 2 2 5 2 2" xfId="0"/>
    <cellStyle name="Normal 17 3 2 2 2 5 3" xfId="0"/>
    <cellStyle name="Normal 17 3 2 2 2 6" xfId="0"/>
    <cellStyle name="Normal 17 3 2 2 2 6 2" xfId="0"/>
    <cellStyle name="Normal 17 3 2 2 2 7" xfId="0"/>
    <cellStyle name="Normal 17 3 2 2 3" xfId="0"/>
    <cellStyle name="Normal 17 3 2 2 3 2" xfId="0"/>
    <cellStyle name="Normal 17 3 2 2 3 2 2" xfId="0"/>
    <cellStyle name="Normal 17 3 2 2 3 2 2 2" xfId="0"/>
    <cellStyle name="Normal 17 3 2 2 3 2 2 2 2" xfId="0"/>
    <cellStyle name="Normal 17 3 2 2 3 2 2 2 2 2" xfId="0"/>
    <cellStyle name="Normal 17 3 2 2 3 2 2 2 3" xfId="0"/>
    <cellStyle name="Normal 17 3 2 2 3 2 2 3" xfId="0"/>
    <cellStyle name="Normal 17 3 2 2 3 2 2 3 2" xfId="0"/>
    <cellStyle name="Normal 17 3 2 2 3 2 2 4" xfId="0"/>
    <cellStyle name="Normal 17 3 2 2 3 2 3" xfId="0"/>
    <cellStyle name="Normal 17 3 2 2 3 2 3 2" xfId="0"/>
    <cellStyle name="Normal 17 3 2 2 3 2 3 2 2" xfId="0"/>
    <cellStyle name="Normal 17 3 2 2 3 2 3 3" xfId="0"/>
    <cellStyle name="Normal 17 3 2 2 3 2 4" xfId="0"/>
    <cellStyle name="Normal 17 3 2 2 3 2 4 2" xfId="0"/>
    <cellStyle name="Normal 17 3 2 2 3 2 5" xfId="0"/>
    <cellStyle name="Normal 17 3 2 2 3 3" xfId="0"/>
    <cellStyle name="Normal 17 3 2 2 3 3 2" xfId="0"/>
    <cellStyle name="Normal 17 3 2 2 3 3 2 2" xfId="0"/>
    <cellStyle name="Normal 17 3 2 2 3 3 2 2 2" xfId="0"/>
    <cellStyle name="Normal 17 3 2 2 3 3 2 3" xfId="0"/>
    <cellStyle name="Normal 17 3 2 2 3 3 3" xfId="0"/>
    <cellStyle name="Normal 17 3 2 2 3 3 3 2" xfId="0"/>
    <cellStyle name="Normal 17 3 2 2 3 3 4" xfId="0"/>
    <cellStyle name="Normal 17 3 2 2 3 4" xfId="0"/>
    <cellStyle name="Normal 17 3 2 2 3 4 2" xfId="0"/>
    <cellStyle name="Normal 17 3 2 2 3 4 2 2" xfId="0"/>
    <cellStyle name="Normal 17 3 2 2 3 4 3" xfId="0"/>
    <cellStyle name="Normal 17 3 2 2 3 5" xfId="0"/>
    <cellStyle name="Normal 17 3 2 2 3 5 2" xfId="0"/>
    <cellStyle name="Normal 17 3 2 2 3 6" xfId="0"/>
    <cellStyle name="Normal 17 3 2 2 4" xfId="0"/>
    <cellStyle name="Normal 17 3 2 2 4 2" xfId="0"/>
    <cellStyle name="Normal 17 3 2 2 4 2 2" xfId="0"/>
    <cellStyle name="Normal 17 3 2 2 4 2 2 2" xfId="0"/>
    <cellStyle name="Normal 17 3 2 2 4 2 2 2 2" xfId="0"/>
    <cellStyle name="Normal 17 3 2 2 4 2 2 3" xfId="0"/>
    <cellStyle name="Normal 17 3 2 2 4 2 3" xfId="0"/>
    <cellStyle name="Normal 17 3 2 2 4 2 3 2" xfId="0"/>
    <cellStyle name="Normal 17 3 2 2 4 2 4" xfId="0"/>
    <cellStyle name="Normal 17 3 2 2 4 3" xfId="0"/>
    <cellStyle name="Normal 17 3 2 2 4 3 2" xfId="0"/>
    <cellStyle name="Normal 17 3 2 2 4 3 2 2" xfId="0"/>
    <cellStyle name="Normal 17 3 2 2 4 3 3" xfId="0"/>
    <cellStyle name="Normal 17 3 2 2 4 4" xfId="0"/>
    <cellStyle name="Normal 17 3 2 2 4 4 2" xfId="0"/>
    <cellStyle name="Normal 17 3 2 2 4 5" xfId="0"/>
    <cellStyle name="Normal 17 3 2 2 5" xfId="0"/>
    <cellStyle name="Normal 17 3 2 2 5 2" xfId="0"/>
    <cellStyle name="Normal 17 3 2 2 5 2 2" xfId="0"/>
    <cellStyle name="Normal 17 3 2 2 5 2 2 2" xfId="0"/>
    <cellStyle name="Normal 17 3 2 2 5 2 3" xfId="0"/>
    <cellStyle name="Normal 17 3 2 2 5 3" xfId="0"/>
    <cellStyle name="Normal 17 3 2 2 5 3 2" xfId="0"/>
    <cellStyle name="Normal 17 3 2 2 5 4" xfId="0"/>
    <cellStyle name="Normal 17 3 2 2 6" xfId="0"/>
    <cellStyle name="Normal 17 3 2 2 6 2" xfId="0"/>
    <cellStyle name="Normal 17 3 2 2 6 2 2" xfId="0"/>
    <cellStyle name="Normal 17 3 2 2 6 3" xfId="0"/>
    <cellStyle name="Normal 17 3 2 2 7" xfId="0"/>
    <cellStyle name="Normal 17 3 2 2 7 2" xfId="0"/>
    <cellStyle name="Normal 17 3 2 2 8" xfId="0"/>
    <cellStyle name="Normal 17 3 2 3" xfId="0"/>
    <cellStyle name="Normal 17 3 2 3 2" xfId="0"/>
    <cellStyle name="Normal 17 3 2 3 2 2" xfId="0"/>
    <cellStyle name="Normal 17 3 2 3 2 2 2" xfId="0"/>
    <cellStyle name="Normal 17 3 2 3 2 2 2 2" xfId="0"/>
    <cellStyle name="Normal 17 3 2 3 2 2 2 2 2" xfId="0"/>
    <cellStyle name="Normal 17 3 2 3 2 2 2 2 2 2" xfId="0"/>
    <cellStyle name="Normal 17 3 2 3 2 2 2 2 3" xfId="0"/>
    <cellStyle name="Normal 17 3 2 3 2 2 2 3" xfId="0"/>
    <cellStyle name="Normal 17 3 2 3 2 2 2 3 2" xfId="0"/>
    <cellStyle name="Normal 17 3 2 3 2 2 2 4" xfId="0"/>
    <cellStyle name="Normal 17 3 2 3 2 2 3" xfId="0"/>
    <cellStyle name="Normal 17 3 2 3 2 2 3 2" xfId="0"/>
    <cellStyle name="Normal 17 3 2 3 2 2 3 2 2" xfId="0"/>
    <cellStyle name="Normal 17 3 2 3 2 2 3 3" xfId="0"/>
    <cellStyle name="Normal 17 3 2 3 2 2 4" xfId="0"/>
    <cellStyle name="Normal 17 3 2 3 2 2 4 2" xfId="0"/>
    <cellStyle name="Normal 17 3 2 3 2 2 5" xfId="0"/>
    <cellStyle name="Normal 17 3 2 3 2 3" xfId="0"/>
    <cellStyle name="Normal 17 3 2 3 2 3 2" xfId="0"/>
    <cellStyle name="Normal 17 3 2 3 2 3 2 2" xfId="0"/>
    <cellStyle name="Normal 17 3 2 3 2 3 2 2 2" xfId="0"/>
    <cellStyle name="Normal 17 3 2 3 2 3 2 3" xfId="0"/>
    <cellStyle name="Normal 17 3 2 3 2 3 3" xfId="0"/>
    <cellStyle name="Normal 17 3 2 3 2 3 3 2" xfId="0"/>
    <cellStyle name="Normal 17 3 2 3 2 3 4" xfId="0"/>
    <cellStyle name="Normal 17 3 2 3 2 4" xfId="0"/>
    <cellStyle name="Normal 17 3 2 3 2 4 2" xfId="0"/>
    <cellStyle name="Normal 17 3 2 3 2 4 2 2" xfId="0"/>
    <cellStyle name="Normal 17 3 2 3 2 4 3" xfId="0"/>
    <cellStyle name="Normal 17 3 2 3 2 5" xfId="0"/>
    <cellStyle name="Normal 17 3 2 3 2 5 2" xfId="0"/>
    <cellStyle name="Normal 17 3 2 3 2 6" xfId="0"/>
    <cellStyle name="Normal 17 3 2 3 3" xfId="0"/>
    <cellStyle name="Normal 17 3 2 3 3 2" xfId="0"/>
    <cellStyle name="Normal 17 3 2 3 3 2 2" xfId="0"/>
    <cellStyle name="Normal 17 3 2 3 3 2 2 2" xfId="0"/>
    <cellStyle name="Normal 17 3 2 3 3 2 2 2 2" xfId="0"/>
    <cellStyle name="Normal 17 3 2 3 3 2 2 3" xfId="0"/>
    <cellStyle name="Normal 17 3 2 3 3 2 3" xfId="0"/>
    <cellStyle name="Normal 17 3 2 3 3 2 3 2" xfId="0"/>
    <cellStyle name="Normal 17 3 2 3 3 2 4" xfId="0"/>
    <cellStyle name="Normal 17 3 2 3 3 3" xfId="0"/>
    <cellStyle name="Normal 17 3 2 3 3 3 2" xfId="0"/>
    <cellStyle name="Normal 17 3 2 3 3 3 2 2" xfId="0"/>
    <cellStyle name="Normal 17 3 2 3 3 3 3" xfId="0"/>
    <cellStyle name="Normal 17 3 2 3 3 4" xfId="0"/>
    <cellStyle name="Normal 17 3 2 3 3 4 2" xfId="0"/>
    <cellStyle name="Normal 17 3 2 3 3 5" xfId="0"/>
    <cellStyle name="Normal 17 3 2 3 4" xfId="0"/>
    <cellStyle name="Normal 17 3 2 3 4 2" xfId="0"/>
    <cellStyle name="Normal 17 3 2 3 4 2 2" xfId="0"/>
    <cellStyle name="Normal 17 3 2 3 4 2 2 2" xfId="0"/>
    <cellStyle name="Normal 17 3 2 3 4 2 3" xfId="0"/>
    <cellStyle name="Normal 17 3 2 3 4 3" xfId="0"/>
    <cellStyle name="Normal 17 3 2 3 4 3 2" xfId="0"/>
    <cellStyle name="Normal 17 3 2 3 4 4" xfId="0"/>
    <cellStyle name="Normal 17 3 2 3 5" xfId="0"/>
    <cellStyle name="Normal 17 3 2 3 5 2" xfId="0"/>
    <cellStyle name="Normal 17 3 2 3 5 2 2" xfId="0"/>
    <cellStyle name="Normal 17 3 2 3 5 3" xfId="0"/>
    <cellStyle name="Normal 17 3 2 3 6" xfId="0"/>
    <cellStyle name="Normal 17 3 2 3 6 2" xfId="0"/>
    <cellStyle name="Normal 17 3 2 3 7" xfId="0"/>
    <cellStyle name="Normal 17 3 2 4" xfId="0"/>
    <cellStyle name="Normal 17 3 2 4 2" xfId="0"/>
    <cellStyle name="Normal 17 3 2 4 2 2" xfId="0"/>
    <cellStyle name="Normal 17 3 2 4 2 2 2" xfId="0"/>
    <cellStyle name="Normal 17 3 2 4 2 2 2 2" xfId="0"/>
    <cellStyle name="Normal 17 3 2 4 2 2 2 2 2" xfId="0"/>
    <cellStyle name="Normal 17 3 2 4 2 2 2 3" xfId="0"/>
    <cellStyle name="Normal 17 3 2 4 2 2 3" xfId="0"/>
    <cellStyle name="Normal 17 3 2 4 2 2 3 2" xfId="0"/>
    <cellStyle name="Normal 17 3 2 4 2 2 4" xfId="0"/>
    <cellStyle name="Normal 17 3 2 4 2 3" xfId="0"/>
    <cellStyle name="Normal 17 3 2 4 2 3 2" xfId="0"/>
    <cellStyle name="Normal 17 3 2 4 2 3 2 2" xfId="0"/>
    <cellStyle name="Normal 17 3 2 4 2 3 3" xfId="0"/>
    <cellStyle name="Normal 17 3 2 4 2 4" xfId="0"/>
    <cellStyle name="Normal 17 3 2 4 2 4 2" xfId="0"/>
    <cellStyle name="Normal 17 3 2 4 2 5" xfId="0"/>
    <cellStyle name="Normal 17 3 2 4 3" xfId="0"/>
    <cellStyle name="Normal 17 3 2 4 3 2" xfId="0"/>
    <cellStyle name="Normal 17 3 2 4 3 2 2" xfId="0"/>
    <cellStyle name="Normal 17 3 2 4 3 2 2 2" xfId="0"/>
    <cellStyle name="Normal 17 3 2 4 3 2 3" xfId="0"/>
    <cellStyle name="Normal 17 3 2 4 3 3" xfId="0"/>
    <cellStyle name="Normal 17 3 2 4 3 3 2" xfId="0"/>
    <cellStyle name="Normal 17 3 2 4 3 4" xfId="0"/>
    <cellStyle name="Normal 17 3 2 4 4" xfId="0"/>
    <cellStyle name="Normal 17 3 2 4 4 2" xfId="0"/>
    <cellStyle name="Normal 17 3 2 4 4 2 2" xfId="0"/>
    <cellStyle name="Normal 17 3 2 4 4 3" xfId="0"/>
    <cellStyle name="Normal 17 3 2 4 5" xfId="0"/>
    <cellStyle name="Normal 17 3 2 4 5 2" xfId="0"/>
    <cellStyle name="Normal 17 3 2 4 6" xfId="0"/>
    <cellStyle name="Normal 17 3 2 5" xfId="0"/>
    <cellStyle name="Normal 17 3 2 5 2" xfId="0"/>
    <cellStyle name="Normal 17 3 2 5 2 2" xfId="0"/>
    <cellStyle name="Normal 17 3 2 5 2 2 2" xfId="0"/>
    <cellStyle name="Normal 17 3 2 5 2 2 2 2" xfId="0"/>
    <cellStyle name="Normal 17 3 2 5 2 2 3" xfId="0"/>
    <cellStyle name="Normal 17 3 2 5 2 3" xfId="0"/>
    <cellStyle name="Normal 17 3 2 5 2 3 2" xfId="0"/>
    <cellStyle name="Normal 17 3 2 5 2 4" xfId="0"/>
    <cellStyle name="Normal 17 3 2 5 3" xfId="0"/>
    <cellStyle name="Normal 17 3 2 5 3 2" xfId="0"/>
    <cellStyle name="Normal 17 3 2 5 3 2 2" xfId="0"/>
    <cellStyle name="Normal 17 3 2 5 3 3" xfId="0"/>
    <cellStyle name="Normal 17 3 2 5 4" xfId="0"/>
    <cellStyle name="Normal 17 3 2 5 4 2" xfId="0"/>
    <cellStyle name="Normal 17 3 2 5 5" xfId="0"/>
    <cellStyle name="Normal 17 3 2 6" xfId="0"/>
    <cellStyle name="Normal 17 3 2 6 2" xfId="0"/>
    <cellStyle name="Normal 17 3 2 6 2 2" xfId="0"/>
    <cellStyle name="Normal 17 3 2 6 2 2 2" xfId="0"/>
    <cellStyle name="Normal 17 3 2 6 2 3" xfId="0"/>
    <cellStyle name="Normal 17 3 2 6 3" xfId="0"/>
    <cellStyle name="Normal 17 3 2 6 3 2" xfId="0"/>
    <cellStyle name="Normal 17 3 2 6 4" xfId="0"/>
    <cellStyle name="Normal 17 3 2 7" xfId="0"/>
    <cellStyle name="Normal 17 3 2 7 2" xfId="0"/>
    <cellStyle name="Normal 17 3 2 7 2 2" xfId="0"/>
    <cellStyle name="Normal 17 3 2 7 3" xfId="0"/>
    <cellStyle name="Normal 17 3 2 8" xfId="0"/>
    <cellStyle name="Normal 17 3 2 8 2" xfId="0"/>
    <cellStyle name="Normal 17 3 2 9" xfId="0"/>
    <cellStyle name="Normal 17 3 3" xfId="0"/>
    <cellStyle name="Normal 17 3 3 2" xfId="0"/>
    <cellStyle name="Normal 17 3 3 2 2" xfId="0"/>
    <cellStyle name="Normal 17 3 3 2 2 2" xfId="0"/>
    <cellStyle name="Normal 17 3 3 2 2 2 2" xfId="0"/>
    <cellStyle name="Normal 17 3 3 2 2 2 2 2" xfId="0"/>
    <cellStyle name="Normal 17 3 3 2 2 2 2 2 2" xfId="0"/>
    <cellStyle name="Normal 17 3 3 2 2 2 2 2 2 2" xfId="0"/>
    <cellStyle name="Normal 17 3 3 2 2 2 2 2 3" xfId="0"/>
    <cellStyle name="Normal 17 3 3 2 2 2 2 3" xfId="0"/>
    <cellStyle name="Normal 17 3 3 2 2 2 2 3 2" xfId="0"/>
    <cellStyle name="Normal 17 3 3 2 2 2 2 4" xfId="0"/>
    <cellStyle name="Normal 17 3 3 2 2 2 3" xfId="0"/>
    <cellStyle name="Normal 17 3 3 2 2 2 3 2" xfId="0"/>
    <cellStyle name="Normal 17 3 3 2 2 2 3 2 2" xfId="0"/>
    <cellStyle name="Normal 17 3 3 2 2 2 3 3" xfId="0"/>
    <cellStyle name="Normal 17 3 3 2 2 2 4" xfId="0"/>
    <cellStyle name="Normal 17 3 3 2 2 2 4 2" xfId="0"/>
    <cellStyle name="Normal 17 3 3 2 2 2 5" xfId="0"/>
    <cellStyle name="Normal 17 3 3 2 2 3" xfId="0"/>
    <cellStyle name="Normal 17 3 3 2 2 3 2" xfId="0"/>
    <cellStyle name="Normal 17 3 3 2 2 3 2 2" xfId="0"/>
    <cellStyle name="Normal 17 3 3 2 2 3 2 2 2" xfId="0"/>
    <cellStyle name="Normal 17 3 3 2 2 3 2 3" xfId="0"/>
    <cellStyle name="Normal 17 3 3 2 2 3 3" xfId="0"/>
    <cellStyle name="Normal 17 3 3 2 2 3 3 2" xfId="0"/>
    <cellStyle name="Normal 17 3 3 2 2 3 4" xfId="0"/>
    <cellStyle name="Normal 17 3 3 2 2 4" xfId="0"/>
    <cellStyle name="Normal 17 3 3 2 2 4 2" xfId="0"/>
    <cellStyle name="Normal 17 3 3 2 2 4 2 2" xfId="0"/>
    <cellStyle name="Normal 17 3 3 2 2 4 3" xfId="0"/>
    <cellStyle name="Normal 17 3 3 2 2 5" xfId="0"/>
    <cellStyle name="Normal 17 3 3 2 2 5 2" xfId="0"/>
    <cellStyle name="Normal 17 3 3 2 2 6" xfId="0"/>
    <cellStyle name="Normal 17 3 3 2 3" xfId="0"/>
    <cellStyle name="Normal 17 3 3 2 3 2" xfId="0"/>
    <cellStyle name="Normal 17 3 3 2 3 2 2" xfId="0"/>
    <cellStyle name="Normal 17 3 3 2 3 2 2 2" xfId="0"/>
    <cellStyle name="Normal 17 3 3 2 3 2 2 2 2" xfId="0"/>
    <cellStyle name="Normal 17 3 3 2 3 2 2 3" xfId="0"/>
    <cellStyle name="Normal 17 3 3 2 3 2 3" xfId="0"/>
    <cellStyle name="Normal 17 3 3 2 3 2 3 2" xfId="0"/>
    <cellStyle name="Normal 17 3 3 2 3 2 4" xfId="0"/>
    <cellStyle name="Normal 17 3 3 2 3 3" xfId="0"/>
    <cellStyle name="Normal 17 3 3 2 3 3 2" xfId="0"/>
    <cellStyle name="Normal 17 3 3 2 3 3 2 2" xfId="0"/>
    <cellStyle name="Normal 17 3 3 2 3 3 3" xfId="0"/>
    <cellStyle name="Normal 17 3 3 2 3 4" xfId="0"/>
    <cellStyle name="Normal 17 3 3 2 3 4 2" xfId="0"/>
    <cellStyle name="Normal 17 3 3 2 3 5" xfId="0"/>
    <cellStyle name="Normal 17 3 3 2 4" xfId="0"/>
    <cellStyle name="Normal 17 3 3 2 4 2" xfId="0"/>
    <cellStyle name="Normal 17 3 3 2 4 2 2" xfId="0"/>
    <cellStyle name="Normal 17 3 3 2 4 2 2 2" xfId="0"/>
    <cellStyle name="Normal 17 3 3 2 4 2 3" xfId="0"/>
    <cellStyle name="Normal 17 3 3 2 4 3" xfId="0"/>
    <cellStyle name="Normal 17 3 3 2 4 3 2" xfId="0"/>
    <cellStyle name="Normal 17 3 3 2 4 4" xfId="0"/>
    <cellStyle name="Normal 17 3 3 2 5" xfId="0"/>
    <cellStyle name="Normal 17 3 3 2 5 2" xfId="0"/>
    <cellStyle name="Normal 17 3 3 2 5 2 2" xfId="0"/>
    <cellStyle name="Normal 17 3 3 2 5 3" xfId="0"/>
    <cellStyle name="Normal 17 3 3 2 6" xfId="0"/>
    <cellStyle name="Normal 17 3 3 2 6 2" xfId="0"/>
    <cellStyle name="Normal 17 3 3 2 7" xfId="0"/>
    <cellStyle name="Normal 17 3 3 3" xfId="0"/>
    <cellStyle name="Normal 17 3 3 3 2" xfId="0"/>
    <cellStyle name="Normal 17 3 3 3 2 2" xfId="0"/>
    <cellStyle name="Normal 17 3 3 3 2 2 2" xfId="0"/>
    <cellStyle name="Normal 17 3 3 3 2 2 2 2" xfId="0"/>
    <cellStyle name="Normal 17 3 3 3 2 2 2 2 2" xfId="0"/>
    <cellStyle name="Normal 17 3 3 3 2 2 2 3" xfId="0"/>
    <cellStyle name="Normal 17 3 3 3 2 2 3" xfId="0"/>
    <cellStyle name="Normal 17 3 3 3 2 2 3 2" xfId="0"/>
    <cellStyle name="Normal 17 3 3 3 2 2 4" xfId="0"/>
    <cellStyle name="Normal 17 3 3 3 2 3" xfId="0"/>
    <cellStyle name="Normal 17 3 3 3 2 3 2" xfId="0"/>
    <cellStyle name="Normal 17 3 3 3 2 3 2 2" xfId="0"/>
    <cellStyle name="Normal 17 3 3 3 2 3 3" xfId="0"/>
    <cellStyle name="Normal 17 3 3 3 2 4" xfId="0"/>
    <cellStyle name="Normal 17 3 3 3 2 4 2" xfId="0"/>
    <cellStyle name="Normal 17 3 3 3 2 5" xfId="0"/>
    <cellStyle name="Normal 17 3 3 3 3" xfId="0"/>
    <cellStyle name="Normal 17 3 3 3 3 2" xfId="0"/>
    <cellStyle name="Normal 17 3 3 3 3 2 2" xfId="0"/>
    <cellStyle name="Normal 17 3 3 3 3 2 2 2" xfId="0"/>
    <cellStyle name="Normal 17 3 3 3 3 2 3" xfId="0"/>
    <cellStyle name="Normal 17 3 3 3 3 3" xfId="0"/>
    <cellStyle name="Normal 17 3 3 3 3 3 2" xfId="0"/>
    <cellStyle name="Normal 17 3 3 3 3 4" xfId="0"/>
    <cellStyle name="Normal 17 3 3 3 4" xfId="0"/>
    <cellStyle name="Normal 17 3 3 3 4 2" xfId="0"/>
    <cellStyle name="Normal 17 3 3 3 4 2 2" xfId="0"/>
    <cellStyle name="Normal 17 3 3 3 4 3" xfId="0"/>
    <cellStyle name="Normal 17 3 3 3 5" xfId="0"/>
    <cellStyle name="Normal 17 3 3 3 5 2" xfId="0"/>
    <cellStyle name="Normal 17 3 3 3 6" xfId="0"/>
    <cellStyle name="Normal 17 3 3 4" xfId="0"/>
    <cellStyle name="Normal 17 3 3 4 2" xfId="0"/>
    <cellStyle name="Normal 17 3 3 4 2 2" xfId="0"/>
    <cellStyle name="Normal 17 3 3 4 2 2 2" xfId="0"/>
    <cellStyle name="Normal 17 3 3 4 2 2 2 2" xfId="0"/>
    <cellStyle name="Normal 17 3 3 4 2 2 3" xfId="0"/>
    <cellStyle name="Normal 17 3 3 4 2 3" xfId="0"/>
    <cellStyle name="Normal 17 3 3 4 2 3 2" xfId="0"/>
    <cellStyle name="Normal 17 3 3 4 2 4" xfId="0"/>
    <cellStyle name="Normal 17 3 3 4 3" xfId="0"/>
    <cellStyle name="Normal 17 3 3 4 3 2" xfId="0"/>
    <cellStyle name="Normal 17 3 3 4 3 2 2" xfId="0"/>
    <cellStyle name="Normal 17 3 3 4 3 3" xfId="0"/>
    <cellStyle name="Normal 17 3 3 4 4" xfId="0"/>
    <cellStyle name="Normal 17 3 3 4 4 2" xfId="0"/>
    <cellStyle name="Normal 17 3 3 4 5" xfId="0"/>
    <cellStyle name="Normal 17 3 3 5" xfId="0"/>
    <cellStyle name="Normal 17 3 3 5 2" xfId="0"/>
    <cellStyle name="Normal 17 3 3 5 2 2" xfId="0"/>
    <cellStyle name="Normal 17 3 3 5 2 2 2" xfId="0"/>
    <cellStyle name="Normal 17 3 3 5 2 3" xfId="0"/>
    <cellStyle name="Normal 17 3 3 5 3" xfId="0"/>
    <cellStyle name="Normal 17 3 3 5 3 2" xfId="0"/>
    <cellStyle name="Normal 17 3 3 5 4" xfId="0"/>
    <cellStyle name="Normal 17 3 3 6" xfId="0"/>
    <cellStyle name="Normal 17 3 3 6 2" xfId="0"/>
    <cellStyle name="Normal 17 3 3 6 2 2" xfId="0"/>
    <cellStyle name="Normal 17 3 3 6 3" xfId="0"/>
    <cellStyle name="Normal 17 3 3 7" xfId="0"/>
    <cellStyle name="Normal 17 3 3 7 2" xfId="0"/>
    <cellStyle name="Normal 17 3 3 8" xfId="0"/>
    <cellStyle name="Normal 17 3 4" xfId="0"/>
    <cellStyle name="Normal 17 3 4 2" xfId="0"/>
    <cellStyle name="Normal 17 3 4 2 2" xfId="0"/>
    <cellStyle name="Normal 17 3 4 2 2 2" xfId="0"/>
    <cellStyle name="Normal 17 3 4 2 2 2 2" xfId="0"/>
    <cellStyle name="Normal 17 3 4 2 2 2 2 2" xfId="0"/>
    <cellStyle name="Normal 17 3 4 2 2 2 2 2 2" xfId="0"/>
    <cellStyle name="Normal 17 3 4 2 2 2 2 3" xfId="0"/>
    <cellStyle name="Normal 17 3 4 2 2 2 3" xfId="0"/>
    <cellStyle name="Normal 17 3 4 2 2 2 3 2" xfId="0"/>
    <cellStyle name="Normal 17 3 4 2 2 2 4" xfId="0"/>
    <cellStyle name="Normal 17 3 4 2 2 3" xfId="0"/>
    <cellStyle name="Normal 17 3 4 2 2 3 2" xfId="0"/>
    <cellStyle name="Normal 17 3 4 2 2 3 2 2" xfId="0"/>
    <cellStyle name="Normal 17 3 4 2 2 3 3" xfId="0"/>
    <cellStyle name="Normal 17 3 4 2 2 4" xfId="0"/>
    <cellStyle name="Normal 17 3 4 2 2 4 2" xfId="0"/>
    <cellStyle name="Normal 17 3 4 2 2 5" xfId="0"/>
    <cellStyle name="Normal 17 3 4 2 3" xfId="0"/>
    <cellStyle name="Normal 17 3 4 2 3 2" xfId="0"/>
    <cellStyle name="Normal 17 3 4 2 3 2 2" xfId="0"/>
    <cellStyle name="Normal 17 3 4 2 3 2 2 2" xfId="0"/>
    <cellStyle name="Normal 17 3 4 2 3 2 3" xfId="0"/>
    <cellStyle name="Normal 17 3 4 2 3 3" xfId="0"/>
    <cellStyle name="Normal 17 3 4 2 3 3 2" xfId="0"/>
    <cellStyle name="Normal 17 3 4 2 3 4" xfId="0"/>
    <cellStyle name="Normal 17 3 4 2 4" xfId="0"/>
    <cellStyle name="Normal 17 3 4 2 4 2" xfId="0"/>
    <cellStyle name="Normal 17 3 4 2 4 2 2" xfId="0"/>
    <cellStyle name="Normal 17 3 4 2 4 3" xfId="0"/>
    <cellStyle name="Normal 17 3 4 2 5" xfId="0"/>
    <cellStyle name="Normal 17 3 4 2 5 2" xfId="0"/>
    <cellStyle name="Normal 17 3 4 2 6" xfId="0"/>
    <cellStyle name="Normal 17 3 4 3" xfId="0"/>
    <cellStyle name="Normal 17 3 4 3 2" xfId="0"/>
    <cellStyle name="Normal 17 3 4 3 2 2" xfId="0"/>
    <cellStyle name="Normal 17 3 4 3 2 2 2" xfId="0"/>
    <cellStyle name="Normal 17 3 4 3 2 2 2 2" xfId="0"/>
    <cellStyle name="Normal 17 3 4 3 2 2 3" xfId="0"/>
    <cellStyle name="Normal 17 3 4 3 2 3" xfId="0"/>
    <cellStyle name="Normal 17 3 4 3 2 3 2" xfId="0"/>
    <cellStyle name="Normal 17 3 4 3 2 4" xfId="0"/>
    <cellStyle name="Normal 17 3 4 3 3" xfId="0"/>
    <cellStyle name="Normal 17 3 4 3 3 2" xfId="0"/>
    <cellStyle name="Normal 17 3 4 3 3 2 2" xfId="0"/>
    <cellStyle name="Normal 17 3 4 3 3 3" xfId="0"/>
    <cellStyle name="Normal 17 3 4 3 4" xfId="0"/>
    <cellStyle name="Normal 17 3 4 3 4 2" xfId="0"/>
    <cellStyle name="Normal 17 3 4 3 5" xfId="0"/>
    <cellStyle name="Normal 17 3 4 4" xfId="0"/>
    <cellStyle name="Normal 17 3 4 4 2" xfId="0"/>
    <cellStyle name="Normal 17 3 4 4 2 2" xfId="0"/>
    <cellStyle name="Normal 17 3 4 4 2 2 2" xfId="0"/>
    <cellStyle name="Normal 17 3 4 4 2 3" xfId="0"/>
    <cellStyle name="Normal 17 3 4 4 3" xfId="0"/>
    <cellStyle name="Normal 17 3 4 4 3 2" xfId="0"/>
    <cellStyle name="Normal 17 3 4 4 4" xfId="0"/>
    <cellStyle name="Normal 17 3 4 5" xfId="0"/>
    <cellStyle name="Normal 17 3 4 5 2" xfId="0"/>
    <cellStyle name="Normal 17 3 4 5 2 2" xfId="0"/>
    <cellStyle name="Normal 17 3 4 5 3" xfId="0"/>
    <cellStyle name="Normal 17 3 4 6" xfId="0"/>
    <cellStyle name="Normal 17 3 4 6 2" xfId="0"/>
    <cellStyle name="Normal 17 3 4 7" xfId="0"/>
    <cellStyle name="Normal 17 3 5" xfId="0"/>
    <cellStyle name="Normal 17 3 5 2" xfId="0"/>
    <cellStyle name="Normal 17 3 5 2 2" xfId="0"/>
    <cellStyle name="Normal 17 3 5 2 2 2" xfId="0"/>
    <cellStyle name="Normal 17 3 5 2 2 2 2" xfId="0"/>
    <cellStyle name="Normal 17 3 5 2 2 2 2 2" xfId="0"/>
    <cellStyle name="Normal 17 3 5 2 2 2 3" xfId="0"/>
    <cellStyle name="Normal 17 3 5 2 2 3" xfId="0"/>
    <cellStyle name="Normal 17 3 5 2 2 3 2" xfId="0"/>
    <cellStyle name="Normal 17 3 5 2 2 4" xfId="0"/>
    <cellStyle name="Normal 17 3 5 2 3" xfId="0"/>
    <cellStyle name="Normal 17 3 5 2 3 2" xfId="0"/>
    <cellStyle name="Normal 17 3 5 2 3 2 2" xfId="0"/>
    <cellStyle name="Normal 17 3 5 2 3 3" xfId="0"/>
    <cellStyle name="Normal 17 3 5 2 4" xfId="0"/>
    <cellStyle name="Normal 17 3 5 2 4 2" xfId="0"/>
    <cellStyle name="Normal 17 3 5 2 5" xfId="0"/>
    <cellStyle name="Normal 17 3 5 3" xfId="0"/>
    <cellStyle name="Normal 17 3 5 3 2" xfId="0"/>
    <cellStyle name="Normal 17 3 5 3 2 2" xfId="0"/>
    <cellStyle name="Normal 17 3 5 3 2 2 2" xfId="0"/>
    <cellStyle name="Normal 17 3 5 3 2 3" xfId="0"/>
    <cellStyle name="Normal 17 3 5 3 3" xfId="0"/>
    <cellStyle name="Normal 17 3 5 3 3 2" xfId="0"/>
    <cellStyle name="Normal 17 3 5 3 4" xfId="0"/>
    <cellStyle name="Normal 17 3 5 4" xfId="0"/>
    <cellStyle name="Normal 17 3 5 4 2" xfId="0"/>
    <cellStyle name="Normal 17 3 5 4 2 2" xfId="0"/>
    <cellStyle name="Normal 17 3 5 4 3" xfId="0"/>
    <cellStyle name="Normal 17 3 5 5" xfId="0"/>
    <cellStyle name="Normal 17 3 5 5 2" xfId="0"/>
    <cellStyle name="Normal 17 3 5 6" xfId="0"/>
    <cellStyle name="Normal 17 3 6" xfId="0"/>
    <cellStyle name="Normal 17 3 6 2" xfId="0"/>
    <cellStyle name="Normal 17 3 6 2 2" xfId="0"/>
    <cellStyle name="Normal 17 3 6 2 2 2" xfId="0"/>
    <cellStyle name="Normal 17 3 6 2 2 2 2" xfId="0"/>
    <cellStyle name="Normal 17 3 6 2 2 3" xfId="0"/>
    <cellStyle name="Normal 17 3 6 2 3" xfId="0"/>
    <cellStyle name="Normal 17 3 6 2 3 2" xfId="0"/>
    <cellStyle name="Normal 17 3 6 2 4" xfId="0"/>
    <cellStyle name="Normal 17 3 6 3" xfId="0"/>
    <cellStyle name="Normal 17 3 6 3 2" xfId="0"/>
    <cellStyle name="Normal 17 3 6 3 2 2" xfId="0"/>
    <cellStyle name="Normal 17 3 6 3 3" xfId="0"/>
    <cellStyle name="Normal 17 3 6 4" xfId="0"/>
    <cellStyle name="Normal 17 3 6 4 2" xfId="0"/>
    <cellStyle name="Normal 17 3 6 5" xfId="0"/>
    <cellStyle name="Normal 17 3 7" xfId="0"/>
    <cellStyle name="Normal 17 3 7 2" xfId="0"/>
    <cellStyle name="Normal 17 3 7 2 2" xfId="0"/>
    <cellStyle name="Normal 17 3 7 2 2 2" xfId="0"/>
    <cellStyle name="Normal 17 3 7 2 3" xfId="0"/>
    <cellStyle name="Normal 17 3 7 3" xfId="0"/>
    <cellStyle name="Normal 17 3 7 3 2" xfId="0"/>
    <cellStyle name="Normal 17 3 7 4" xfId="0"/>
    <cellStyle name="Normal 17 3 8" xfId="0"/>
    <cellStyle name="Normal 17 3 8 2" xfId="0"/>
    <cellStyle name="Normal 17 3 8 2 2" xfId="0"/>
    <cellStyle name="Normal 17 3 8 3" xfId="0"/>
    <cellStyle name="Normal 17 3 9" xfId="0"/>
    <cellStyle name="Normal 17 3 9 2" xfId="0"/>
    <cellStyle name="Normal 17 4" xfId="0"/>
    <cellStyle name="Normal 17 4 2" xfId="0"/>
    <cellStyle name="Normal 17 4 2 2" xfId="0"/>
    <cellStyle name="Normal 17 4 2 2 2" xfId="0"/>
    <cellStyle name="Normal 17 4 2 2 2 2" xfId="0"/>
    <cellStyle name="Normal 17 4 2 2 2 2 2" xfId="0"/>
    <cellStyle name="Normal 17 4 2 2 2 2 2 2" xfId="0"/>
    <cellStyle name="Normal 17 4 2 2 2 2 2 2 2" xfId="0"/>
    <cellStyle name="Normal 17 4 2 2 2 2 2 2 2 2" xfId="0"/>
    <cellStyle name="Normal 17 4 2 2 2 2 2 2 3" xfId="0"/>
    <cellStyle name="Normal 17 4 2 2 2 2 2 3" xfId="0"/>
    <cellStyle name="Normal 17 4 2 2 2 2 2 3 2" xfId="0"/>
    <cellStyle name="Normal 17 4 2 2 2 2 2 4" xfId="0"/>
    <cellStyle name="Normal 17 4 2 2 2 2 3" xfId="0"/>
    <cellStyle name="Normal 17 4 2 2 2 2 3 2" xfId="0"/>
    <cellStyle name="Normal 17 4 2 2 2 2 3 2 2" xfId="0"/>
    <cellStyle name="Normal 17 4 2 2 2 2 3 3" xfId="0"/>
    <cellStyle name="Normal 17 4 2 2 2 2 4" xfId="0"/>
    <cellStyle name="Normal 17 4 2 2 2 2 4 2" xfId="0"/>
    <cellStyle name="Normal 17 4 2 2 2 2 5" xfId="0"/>
    <cellStyle name="Normal 17 4 2 2 2 3" xfId="0"/>
    <cellStyle name="Normal 17 4 2 2 2 3 2" xfId="0"/>
    <cellStyle name="Normal 17 4 2 2 2 3 2 2" xfId="0"/>
    <cellStyle name="Normal 17 4 2 2 2 3 2 2 2" xfId="0"/>
    <cellStyle name="Normal 17 4 2 2 2 3 2 3" xfId="0"/>
    <cellStyle name="Normal 17 4 2 2 2 3 3" xfId="0"/>
    <cellStyle name="Normal 17 4 2 2 2 3 3 2" xfId="0"/>
    <cellStyle name="Normal 17 4 2 2 2 3 4" xfId="0"/>
    <cellStyle name="Normal 17 4 2 2 2 4" xfId="0"/>
    <cellStyle name="Normal 17 4 2 2 2 4 2" xfId="0"/>
    <cellStyle name="Normal 17 4 2 2 2 4 2 2" xfId="0"/>
    <cellStyle name="Normal 17 4 2 2 2 4 3" xfId="0"/>
    <cellStyle name="Normal 17 4 2 2 2 5" xfId="0"/>
    <cellStyle name="Normal 17 4 2 2 2 5 2" xfId="0"/>
    <cellStyle name="Normal 17 4 2 2 2 6" xfId="0"/>
    <cellStyle name="Normal 17 4 2 2 3" xfId="0"/>
    <cellStyle name="Normal 17 4 2 2 3 2" xfId="0"/>
    <cellStyle name="Normal 17 4 2 2 3 2 2" xfId="0"/>
    <cellStyle name="Normal 17 4 2 2 3 2 2 2" xfId="0"/>
    <cellStyle name="Normal 17 4 2 2 3 2 2 2 2" xfId="0"/>
    <cellStyle name="Normal 17 4 2 2 3 2 2 3" xfId="0"/>
    <cellStyle name="Normal 17 4 2 2 3 2 3" xfId="0"/>
    <cellStyle name="Normal 17 4 2 2 3 2 3 2" xfId="0"/>
    <cellStyle name="Normal 17 4 2 2 3 2 4" xfId="0"/>
    <cellStyle name="Normal 17 4 2 2 3 3" xfId="0"/>
    <cellStyle name="Normal 17 4 2 2 3 3 2" xfId="0"/>
    <cellStyle name="Normal 17 4 2 2 3 3 2 2" xfId="0"/>
    <cellStyle name="Normal 17 4 2 2 3 3 3" xfId="0"/>
    <cellStyle name="Normal 17 4 2 2 3 4" xfId="0"/>
    <cellStyle name="Normal 17 4 2 2 3 4 2" xfId="0"/>
    <cellStyle name="Normal 17 4 2 2 3 5" xfId="0"/>
    <cellStyle name="Normal 17 4 2 2 4" xfId="0"/>
    <cellStyle name="Normal 17 4 2 2 4 2" xfId="0"/>
    <cellStyle name="Normal 17 4 2 2 4 2 2" xfId="0"/>
    <cellStyle name="Normal 17 4 2 2 4 2 2 2" xfId="0"/>
    <cellStyle name="Normal 17 4 2 2 4 2 3" xfId="0"/>
    <cellStyle name="Normal 17 4 2 2 4 3" xfId="0"/>
    <cellStyle name="Normal 17 4 2 2 4 3 2" xfId="0"/>
    <cellStyle name="Normal 17 4 2 2 4 4" xfId="0"/>
    <cellStyle name="Normal 17 4 2 2 5" xfId="0"/>
    <cellStyle name="Normal 17 4 2 2 5 2" xfId="0"/>
    <cellStyle name="Normal 17 4 2 2 5 2 2" xfId="0"/>
    <cellStyle name="Normal 17 4 2 2 5 3" xfId="0"/>
    <cellStyle name="Normal 17 4 2 2 6" xfId="0"/>
    <cellStyle name="Normal 17 4 2 2 6 2" xfId="0"/>
    <cellStyle name="Normal 17 4 2 2 7" xfId="0"/>
    <cellStyle name="Normal 17 4 2 3" xfId="0"/>
    <cellStyle name="Normal 17 4 2 3 2" xfId="0"/>
    <cellStyle name="Normal 17 4 2 3 2 2" xfId="0"/>
    <cellStyle name="Normal 17 4 2 3 2 2 2" xfId="0"/>
    <cellStyle name="Normal 17 4 2 3 2 2 2 2" xfId="0"/>
    <cellStyle name="Normal 17 4 2 3 2 2 2 2 2" xfId="0"/>
    <cellStyle name="Normal 17 4 2 3 2 2 2 3" xfId="0"/>
    <cellStyle name="Normal 17 4 2 3 2 2 3" xfId="0"/>
    <cellStyle name="Normal 17 4 2 3 2 2 3 2" xfId="0"/>
    <cellStyle name="Normal 17 4 2 3 2 2 4" xfId="0"/>
    <cellStyle name="Normal 17 4 2 3 2 3" xfId="0"/>
    <cellStyle name="Normal 17 4 2 3 2 3 2" xfId="0"/>
    <cellStyle name="Normal 17 4 2 3 2 3 2 2" xfId="0"/>
    <cellStyle name="Normal 17 4 2 3 2 3 3" xfId="0"/>
    <cellStyle name="Normal 17 4 2 3 2 4" xfId="0"/>
    <cellStyle name="Normal 17 4 2 3 2 4 2" xfId="0"/>
    <cellStyle name="Normal 17 4 2 3 2 5" xfId="0"/>
    <cellStyle name="Normal 17 4 2 3 3" xfId="0"/>
    <cellStyle name="Normal 17 4 2 3 3 2" xfId="0"/>
    <cellStyle name="Normal 17 4 2 3 3 2 2" xfId="0"/>
    <cellStyle name="Normal 17 4 2 3 3 2 2 2" xfId="0"/>
    <cellStyle name="Normal 17 4 2 3 3 2 3" xfId="0"/>
    <cellStyle name="Normal 17 4 2 3 3 3" xfId="0"/>
    <cellStyle name="Normal 17 4 2 3 3 3 2" xfId="0"/>
    <cellStyle name="Normal 17 4 2 3 3 4" xfId="0"/>
    <cellStyle name="Normal 17 4 2 3 4" xfId="0"/>
    <cellStyle name="Normal 17 4 2 3 4 2" xfId="0"/>
    <cellStyle name="Normal 17 4 2 3 4 2 2" xfId="0"/>
    <cellStyle name="Normal 17 4 2 3 4 3" xfId="0"/>
    <cellStyle name="Normal 17 4 2 3 5" xfId="0"/>
    <cellStyle name="Normal 17 4 2 3 5 2" xfId="0"/>
    <cellStyle name="Normal 17 4 2 3 6" xfId="0"/>
    <cellStyle name="Normal 17 4 2 4" xfId="0"/>
    <cellStyle name="Normal 17 4 2 4 2" xfId="0"/>
    <cellStyle name="Normal 17 4 2 4 2 2" xfId="0"/>
    <cellStyle name="Normal 17 4 2 4 2 2 2" xfId="0"/>
    <cellStyle name="Normal 17 4 2 4 2 2 2 2" xfId="0"/>
    <cellStyle name="Normal 17 4 2 4 2 2 3" xfId="0"/>
    <cellStyle name="Normal 17 4 2 4 2 3" xfId="0"/>
    <cellStyle name="Normal 17 4 2 4 2 3 2" xfId="0"/>
    <cellStyle name="Normal 17 4 2 4 2 4" xfId="0"/>
    <cellStyle name="Normal 17 4 2 4 3" xfId="0"/>
    <cellStyle name="Normal 17 4 2 4 3 2" xfId="0"/>
    <cellStyle name="Normal 17 4 2 4 3 2 2" xfId="0"/>
    <cellStyle name="Normal 17 4 2 4 3 3" xfId="0"/>
    <cellStyle name="Normal 17 4 2 4 4" xfId="0"/>
    <cellStyle name="Normal 17 4 2 4 4 2" xfId="0"/>
    <cellStyle name="Normal 17 4 2 4 5" xfId="0"/>
    <cellStyle name="Normal 17 4 2 5" xfId="0"/>
    <cellStyle name="Normal 17 4 2 5 2" xfId="0"/>
    <cellStyle name="Normal 17 4 2 5 2 2" xfId="0"/>
    <cellStyle name="Normal 17 4 2 5 2 2 2" xfId="0"/>
    <cellStyle name="Normal 17 4 2 5 2 3" xfId="0"/>
    <cellStyle name="Normal 17 4 2 5 3" xfId="0"/>
    <cellStyle name="Normal 17 4 2 5 3 2" xfId="0"/>
    <cellStyle name="Normal 17 4 2 5 4" xfId="0"/>
    <cellStyle name="Normal 17 4 2 6" xfId="0"/>
    <cellStyle name="Normal 17 4 2 6 2" xfId="0"/>
    <cellStyle name="Normal 17 4 2 6 2 2" xfId="0"/>
    <cellStyle name="Normal 17 4 2 6 3" xfId="0"/>
    <cellStyle name="Normal 17 4 2 7" xfId="0"/>
    <cellStyle name="Normal 17 4 2 7 2" xfId="0"/>
    <cellStyle name="Normal 17 4 2 8" xfId="0"/>
    <cellStyle name="Normal 17 4 3" xfId="0"/>
    <cellStyle name="Normal 17 4 3 2" xfId="0"/>
    <cellStyle name="Normal 17 4 3 2 2" xfId="0"/>
    <cellStyle name="Normal 17 4 3 2 2 2" xfId="0"/>
    <cellStyle name="Normal 17 4 3 2 2 2 2" xfId="0"/>
    <cellStyle name="Normal 17 4 3 2 2 2 2 2" xfId="0"/>
    <cellStyle name="Normal 17 4 3 2 2 2 2 2 2" xfId="0"/>
    <cellStyle name="Normal 17 4 3 2 2 2 2 3" xfId="0"/>
    <cellStyle name="Normal 17 4 3 2 2 2 3" xfId="0"/>
    <cellStyle name="Normal 17 4 3 2 2 2 3 2" xfId="0"/>
    <cellStyle name="Normal 17 4 3 2 2 2 4" xfId="0"/>
    <cellStyle name="Normal 17 4 3 2 2 3" xfId="0"/>
    <cellStyle name="Normal 17 4 3 2 2 3 2" xfId="0"/>
    <cellStyle name="Normal 17 4 3 2 2 3 2 2" xfId="0"/>
    <cellStyle name="Normal 17 4 3 2 2 3 3" xfId="0"/>
    <cellStyle name="Normal 17 4 3 2 2 4" xfId="0"/>
    <cellStyle name="Normal 17 4 3 2 2 4 2" xfId="0"/>
    <cellStyle name="Normal 17 4 3 2 2 5" xfId="0"/>
    <cellStyle name="Normal 17 4 3 2 3" xfId="0"/>
    <cellStyle name="Normal 17 4 3 2 3 2" xfId="0"/>
    <cellStyle name="Normal 17 4 3 2 3 2 2" xfId="0"/>
    <cellStyle name="Normal 17 4 3 2 3 2 2 2" xfId="0"/>
    <cellStyle name="Normal 17 4 3 2 3 2 3" xfId="0"/>
    <cellStyle name="Normal 17 4 3 2 3 3" xfId="0"/>
    <cellStyle name="Normal 17 4 3 2 3 3 2" xfId="0"/>
    <cellStyle name="Normal 17 4 3 2 3 4" xfId="0"/>
    <cellStyle name="Normal 17 4 3 2 4" xfId="0"/>
    <cellStyle name="Normal 17 4 3 2 4 2" xfId="0"/>
    <cellStyle name="Normal 17 4 3 2 4 2 2" xfId="0"/>
    <cellStyle name="Normal 17 4 3 2 4 3" xfId="0"/>
    <cellStyle name="Normal 17 4 3 2 5" xfId="0"/>
    <cellStyle name="Normal 17 4 3 2 5 2" xfId="0"/>
    <cellStyle name="Normal 17 4 3 2 6" xfId="0"/>
    <cellStyle name="Normal 17 4 3 3" xfId="0"/>
    <cellStyle name="Normal 17 4 3 3 2" xfId="0"/>
    <cellStyle name="Normal 17 4 3 3 2 2" xfId="0"/>
    <cellStyle name="Normal 17 4 3 3 2 2 2" xfId="0"/>
    <cellStyle name="Normal 17 4 3 3 2 2 2 2" xfId="0"/>
    <cellStyle name="Normal 17 4 3 3 2 2 3" xfId="0"/>
    <cellStyle name="Normal 17 4 3 3 2 3" xfId="0"/>
    <cellStyle name="Normal 17 4 3 3 2 3 2" xfId="0"/>
    <cellStyle name="Normal 17 4 3 3 2 4" xfId="0"/>
    <cellStyle name="Normal 17 4 3 3 3" xfId="0"/>
    <cellStyle name="Normal 17 4 3 3 3 2" xfId="0"/>
    <cellStyle name="Normal 17 4 3 3 3 2 2" xfId="0"/>
    <cellStyle name="Normal 17 4 3 3 3 3" xfId="0"/>
    <cellStyle name="Normal 17 4 3 3 4" xfId="0"/>
    <cellStyle name="Normal 17 4 3 3 4 2" xfId="0"/>
    <cellStyle name="Normal 17 4 3 3 5" xfId="0"/>
    <cellStyle name="Normal 17 4 3 4" xfId="0"/>
    <cellStyle name="Normal 17 4 3 4 2" xfId="0"/>
    <cellStyle name="Normal 17 4 3 4 2 2" xfId="0"/>
    <cellStyle name="Normal 17 4 3 4 2 2 2" xfId="0"/>
    <cellStyle name="Normal 17 4 3 4 2 3" xfId="0"/>
    <cellStyle name="Normal 17 4 3 4 3" xfId="0"/>
    <cellStyle name="Normal 17 4 3 4 3 2" xfId="0"/>
    <cellStyle name="Normal 17 4 3 4 4" xfId="0"/>
    <cellStyle name="Normal 17 4 3 5" xfId="0"/>
    <cellStyle name="Normal 17 4 3 5 2" xfId="0"/>
    <cellStyle name="Normal 17 4 3 5 2 2" xfId="0"/>
    <cellStyle name="Normal 17 4 3 5 3" xfId="0"/>
    <cellStyle name="Normal 17 4 3 6" xfId="0"/>
    <cellStyle name="Normal 17 4 3 6 2" xfId="0"/>
    <cellStyle name="Normal 17 4 3 7" xfId="0"/>
    <cellStyle name="Normal 17 4 4" xfId="0"/>
    <cellStyle name="Normal 17 4 4 2" xfId="0"/>
    <cellStyle name="Normal 17 4 4 2 2" xfId="0"/>
    <cellStyle name="Normal 17 4 4 2 2 2" xfId="0"/>
    <cellStyle name="Normal 17 4 4 2 2 2 2" xfId="0"/>
    <cellStyle name="Normal 17 4 4 2 2 2 2 2" xfId="0"/>
    <cellStyle name="Normal 17 4 4 2 2 2 3" xfId="0"/>
    <cellStyle name="Normal 17 4 4 2 2 3" xfId="0"/>
    <cellStyle name="Normal 17 4 4 2 2 3 2" xfId="0"/>
    <cellStyle name="Normal 17 4 4 2 2 4" xfId="0"/>
    <cellStyle name="Normal 17 4 4 2 3" xfId="0"/>
    <cellStyle name="Normal 17 4 4 2 3 2" xfId="0"/>
    <cellStyle name="Normal 17 4 4 2 3 2 2" xfId="0"/>
    <cellStyle name="Normal 17 4 4 2 3 3" xfId="0"/>
    <cellStyle name="Normal 17 4 4 2 4" xfId="0"/>
    <cellStyle name="Normal 17 4 4 2 4 2" xfId="0"/>
    <cellStyle name="Normal 17 4 4 2 5" xfId="0"/>
    <cellStyle name="Normal 17 4 4 3" xfId="0"/>
    <cellStyle name="Normal 17 4 4 3 2" xfId="0"/>
    <cellStyle name="Normal 17 4 4 3 2 2" xfId="0"/>
    <cellStyle name="Normal 17 4 4 3 2 2 2" xfId="0"/>
    <cellStyle name="Normal 17 4 4 3 2 3" xfId="0"/>
    <cellStyle name="Normal 17 4 4 3 3" xfId="0"/>
    <cellStyle name="Normal 17 4 4 3 3 2" xfId="0"/>
    <cellStyle name="Normal 17 4 4 3 4" xfId="0"/>
    <cellStyle name="Normal 17 4 4 4" xfId="0"/>
    <cellStyle name="Normal 17 4 4 4 2" xfId="0"/>
    <cellStyle name="Normal 17 4 4 4 2 2" xfId="0"/>
    <cellStyle name="Normal 17 4 4 4 3" xfId="0"/>
    <cellStyle name="Normal 17 4 4 5" xfId="0"/>
    <cellStyle name="Normal 17 4 4 5 2" xfId="0"/>
    <cellStyle name="Normal 17 4 4 6" xfId="0"/>
    <cellStyle name="Normal 17 4 5" xfId="0"/>
    <cellStyle name="Normal 17 4 5 2" xfId="0"/>
    <cellStyle name="Normal 17 4 5 2 2" xfId="0"/>
    <cellStyle name="Normal 17 4 5 2 2 2" xfId="0"/>
    <cellStyle name="Normal 17 4 5 2 2 2 2" xfId="0"/>
    <cellStyle name="Normal 17 4 5 2 2 3" xfId="0"/>
    <cellStyle name="Normal 17 4 5 2 3" xfId="0"/>
    <cellStyle name="Normal 17 4 5 2 3 2" xfId="0"/>
    <cellStyle name="Normal 17 4 5 2 4" xfId="0"/>
    <cellStyle name="Normal 17 4 5 3" xfId="0"/>
    <cellStyle name="Normal 17 4 5 3 2" xfId="0"/>
    <cellStyle name="Normal 17 4 5 3 2 2" xfId="0"/>
    <cellStyle name="Normal 17 4 5 3 3" xfId="0"/>
    <cellStyle name="Normal 17 4 5 4" xfId="0"/>
    <cellStyle name="Normal 17 4 5 4 2" xfId="0"/>
    <cellStyle name="Normal 17 4 5 5" xfId="0"/>
    <cellStyle name="Normal 17 4 6" xfId="0"/>
    <cellStyle name="Normal 17 4 6 2" xfId="0"/>
    <cellStyle name="Normal 17 4 6 2 2" xfId="0"/>
    <cellStyle name="Normal 17 4 6 2 2 2" xfId="0"/>
    <cellStyle name="Normal 17 4 6 2 3" xfId="0"/>
    <cellStyle name="Normal 17 4 6 3" xfId="0"/>
    <cellStyle name="Normal 17 4 6 3 2" xfId="0"/>
    <cellStyle name="Normal 17 4 6 4" xfId="0"/>
    <cellStyle name="Normal 17 4 7" xfId="0"/>
    <cellStyle name="Normal 17 4 7 2" xfId="0"/>
    <cellStyle name="Normal 17 4 7 2 2" xfId="0"/>
    <cellStyle name="Normal 17 4 7 3" xfId="0"/>
    <cellStyle name="Normal 17 4 8" xfId="0"/>
    <cellStyle name="Normal 17 4 8 2" xfId="0"/>
    <cellStyle name="Normal 17 4 9" xfId="0"/>
    <cellStyle name="Normal 17 5" xfId="0"/>
    <cellStyle name="Normal 17 5 2" xfId="0"/>
    <cellStyle name="Normal 17 5 2 2" xfId="0"/>
    <cellStyle name="Normal 17 5 2 2 2" xfId="0"/>
    <cellStyle name="Normal 17 5 2 2 2 2" xfId="0"/>
    <cellStyle name="Normal 17 5 2 2 2 2 2" xfId="0"/>
    <cellStyle name="Normal 17 5 2 2 2 2 2 2" xfId="0"/>
    <cellStyle name="Normal 17 5 2 2 2 2 2 2 2" xfId="0"/>
    <cellStyle name="Normal 17 5 2 2 2 2 2 3" xfId="0"/>
    <cellStyle name="Normal 17 5 2 2 2 2 3" xfId="0"/>
    <cellStyle name="Normal 17 5 2 2 2 2 3 2" xfId="0"/>
    <cellStyle name="Normal 17 5 2 2 2 2 4" xfId="0"/>
    <cellStyle name="Normal 17 5 2 2 2 3" xfId="0"/>
    <cellStyle name="Normal 17 5 2 2 2 3 2" xfId="0"/>
    <cellStyle name="Normal 17 5 2 2 2 3 2 2" xfId="0"/>
    <cellStyle name="Normal 17 5 2 2 2 3 3" xfId="0"/>
    <cellStyle name="Normal 17 5 2 2 2 4" xfId="0"/>
    <cellStyle name="Normal 17 5 2 2 2 4 2" xfId="0"/>
    <cellStyle name="Normal 17 5 2 2 2 5" xfId="0"/>
    <cellStyle name="Normal 17 5 2 2 3" xfId="0"/>
    <cellStyle name="Normal 17 5 2 2 3 2" xfId="0"/>
    <cellStyle name="Normal 17 5 2 2 3 2 2" xfId="0"/>
    <cellStyle name="Normal 17 5 2 2 3 2 2 2" xfId="0"/>
    <cellStyle name="Normal 17 5 2 2 3 2 3" xfId="0"/>
    <cellStyle name="Normal 17 5 2 2 3 3" xfId="0"/>
    <cellStyle name="Normal 17 5 2 2 3 3 2" xfId="0"/>
    <cellStyle name="Normal 17 5 2 2 3 4" xfId="0"/>
    <cellStyle name="Normal 17 5 2 2 4" xfId="0"/>
    <cellStyle name="Normal 17 5 2 2 4 2" xfId="0"/>
    <cellStyle name="Normal 17 5 2 2 4 2 2" xfId="0"/>
    <cellStyle name="Normal 17 5 2 2 4 3" xfId="0"/>
    <cellStyle name="Normal 17 5 2 2 5" xfId="0"/>
    <cellStyle name="Normal 17 5 2 2 5 2" xfId="0"/>
    <cellStyle name="Normal 17 5 2 2 6" xfId="0"/>
    <cellStyle name="Normal 17 5 2 3" xfId="0"/>
    <cellStyle name="Normal 17 5 2 3 2" xfId="0"/>
    <cellStyle name="Normal 17 5 2 3 2 2" xfId="0"/>
    <cellStyle name="Normal 17 5 2 3 2 2 2" xfId="0"/>
    <cellStyle name="Normal 17 5 2 3 2 2 2 2" xfId="0"/>
    <cellStyle name="Normal 17 5 2 3 2 2 3" xfId="0"/>
    <cellStyle name="Normal 17 5 2 3 2 3" xfId="0"/>
    <cellStyle name="Normal 17 5 2 3 2 3 2" xfId="0"/>
    <cellStyle name="Normal 17 5 2 3 2 4" xfId="0"/>
    <cellStyle name="Normal 17 5 2 3 3" xfId="0"/>
    <cellStyle name="Normal 17 5 2 3 3 2" xfId="0"/>
    <cellStyle name="Normal 17 5 2 3 3 2 2" xfId="0"/>
    <cellStyle name="Normal 17 5 2 3 3 3" xfId="0"/>
    <cellStyle name="Normal 17 5 2 3 4" xfId="0"/>
    <cellStyle name="Normal 17 5 2 3 4 2" xfId="0"/>
    <cellStyle name="Normal 17 5 2 3 5" xfId="0"/>
    <cellStyle name="Normal 17 5 2 4" xfId="0"/>
    <cellStyle name="Normal 17 5 2 4 2" xfId="0"/>
    <cellStyle name="Normal 17 5 2 4 2 2" xfId="0"/>
    <cellStyle name="Normal 17 5 2 4 2 2 2" xfId="0"/>
    <cellStyle name="Normal 17 5 2 4 2 3" xfId="0"/>
    <cellStyle name="Normal 17 5 2 4 3" xfId="0"/>
    <cellStyle name="Normal 17 5 2 4 3 2" xfId="0"/>
    <cellStyle name="Normal 17 5 2 4 4" xfId="0"/>
    <cellStyle name="Normal 17 5 2 5" xfId="0"/>
    <cellStyle name="Normal 17 5 2 5 2" xfId="0"/>
    <cellStyle name="Normal 17 5 2 5 2 2" xfId="0"/>
    <cellStyle name="Normal 17 5 2 5 3" xfId="0"/>
    <cellStyle name="Normal 17 5 2 6" xfId="0"/>
    <cellStyle name="Normal 17 5 2 6 2" xfId="0"/>
    <cellStyle name="Normal 17 5 2 7" xfId="0"/>
    <cellStyle name="Normal 17 5 3" xfId="0"/>
    <cellStyle name="Normal 17 5 3 2" xfId="0"/>
    <cellStyle name="Normal 17 5 3 2 2" xfId="0"/>
    <cellStyle name="Normal 17 5 3 2 2 2" xfId="0"/>
    <cellStyle name="Normal 17 5 3 2 2 2 2" xfId="0"/>
    <cellStyle name="Normal 17 5 3 2 2 2 2 2" xfId="0"/>
    <cellStyle name="Normal 17 5 3 2 2 2 3" xfId="0"/>
    <cellStyle name="Normal 17 5 3 2 2 3" xfId="0"/>
    <cellStyle name="Normal 17 5 3 2 2 3 2" xfId="0"/>
    <cellStyle name="Normal 17 5 3 2 2 4" xfId="0"/>
    <cellStyle name="Normal 17 5 3 2 3" xfId="0"/>
    <cellStyle name="Normal 17 5 3 2 3 2" xfId="0"/>
    <cellStyle name="Normal 17 5 3 2 3 2 2" xfId="0"/>
    <cellStyle name="Normal 17 5 3 2 3 3" xfId="0"/>
    <cellStyle name="Normal 17 5 3 2 4" xfId="0"/>
    <cellStyle name="Normal 17 5 3 2 4 2" xfId="0"/>
    <cellStyle name="Normal 17 5 3 2 5" xfId="0"/>
    <cellStyle name="Normal 17 5 3 3" xfId="0"/>
    <cellStyle name="Normal 17 5 3 3 2" xfId="0"/>
    <cellStyle name="Normal 17 5 3 3 2 2" xfId="0"/>
    <cellStyle name="Normal 17 5 3 3 2 2 2" xfId="0"/>
    <cellStyle name="Normal 17 5 3 3 2 3" xfId="0"/>
    <cellStyle name="Normal 17 5 3 3 3" xfId="0"/>
    <cellStyle name="Normal 17 5 3 3 3 2" xfId="0"/>
    <cellStyle name="Normal 17 5 3 3 4" xfId="0"/>
    <cellStyle name="Normal 17 5 3 4" xfId="0"/>
    <cellStyle name="Normal 17 5 3 4 2" xfId="0"/>
    <cellStyle name="Normal 17 5 3 4 2 2" xfId="0"/>
    <cellStyle name="Normal 17 5 3 4 3" xfId="0"/>
    <cellStyle name="Normal 17 5 3 5" xfId="0"/>
    <cellStyle name="Normal 17 5 3 5 2" xfId="0"/>
    <cellStyle name="Normal 17 5 3 6" xfId="0"/>
    <cellStyle name="Normal 17 5 4" xfId="0"/>
    <cellStyle name="Normal 17 5 4 2" xfId="0"/>
    <cellStyle name="Normal 17 5 4 2 2" xfId="0"/>
    <cellStyle name="Normal 17 5 4 2 2 2" xfId="0"/>
    <cellStyle name="Normal 17 5 4 2 2 2 2" xfId="0"/>
    <cellStyle name="Normal 17 5 4 2 2 3" xfId="0"/>
    <cellStyle name="Normal 17 5 4 2 3" xfId="0"/>
    <cellStyle name="Normal 17 5 4 2 3 2" xfId="0"/>
    <cellStyle name="Normal 17 5 4 2 4" xfId="0"/>
    <cellStyle name="Normal 17 5 4 3" xfId="0"/>
    <cellStyle name="Normal 17 5 4 3 2" xfId="0"/>
    <cellStyle name="Normal 17 5 4 3 2 2" xfId="0"/>
    <cellStyle name="Normal 17 5 4 3 3" xfId="0"/>
    <cellStyle name="Normal 17 5 4 4" xfId="0"/>
    <cellStyle name="Normal 17 5 4 4 2" xfId="0"/>
    <cellStyle name="Normal 17 5 4 5" xfId="0"/>
    <cellStyle name="Normal 17 5 5" xfId="0"/>
    <cellStyle name="Normal 17 5 5 2" xfId="0"/>
    <cellStyle name="Normal 17 5 5 2 2" xfId="0"/>
    <cellStyle name="Normal 17 5 5 2 2 2" xfId="0"/>
    <cellStyle name="Normal 17 5 5 2 3" xfId="0"/>
    <cellStyle name="Normal 17 5 5 3" xfId="0"/>
    <cellStyle name="Normal 17 5 5 3 2" xfId="0"/>
    <cellStyle name="Normal 17 5 5 4" xfId="0"/>
    <cellStyle name="Normal 17 5 6" xfId="0"/>
    <cellStyle name="Normal 17 5 6 2" xfId="0"/>
    <cellStyle name="Normal 17 5 6 2 2" xfId="0"/>
    <cellStyle name="Normal 17 5 6 3" xfId="0"/>
    <cellStyle name="Normal 17 5 7" xfId="0"/>
    <cellStyle name="Normal 17 5 7 2" xfId="0"/>
    <cellStyle name="Normal 17 5 8" xfId="0"/>
    <cellStyle name="Normal 17 6" xfId="0"/>
    <cellStyle name="Normal 17 6 2" xfId="0"/>
    <cellStyle name="Normal 17 6 2 2" xfId="0"/>
    <cellStyle name="Normal 17 6 2 2 2" xfId="0"/>
    <cellStyle name="Normal 17 6 2 2 2 2" xfId="0"/>
    <cellStyle name="Normal 17 6 2 2 2 2 2" xfId="0"/>
    <cellStyle name="Normal 17 6 2 2 2 2 2 2" xfId="0"/>
    <cellStyle name="Normal 17 6 2 2 2 2 3" xfId="0"/>
    <cellStyle name="Normal 17 6 2 2 2 3" xfId="0"/>
    <cellStyle name="Normal 17 6 2 2 2 3 2" xfId="0"/>
    <cellStyle name="Normal 17 6 2 2 2 4" xfId="0"/>
    <cellStyle name="Normal 17 6 2 2 3" xfId="0"/>
    <cellStyle name="Normal 17 6 2 2 3 2" xfId="0"/>
    <cellStyle name="Normal 17 6 2 2 3 2 2" xfId="0"/>
    <cellStyle name="Normal 17 6 2 2 3 3" xfId="0"/>
    <cellStyle name="Normal 17 6 2 2 4" xfId="0"/>
    <cellStyle name="Normal 17 6 2 2 4 2" xfId="0"/>
    <cellStyle name="Normal 17 6 2 2 5" xfId="0"/>
    <cellStyle name="Normal 17 6 2 3" xfId="0"/>
    <cellStyle name="Normal 17 6 2 3 2" xfId="0"/>
    <cellStyle name="Normal 17 6 2 3 2 2" xfId="0"/>
    <cellStyle name="Normal 17 6 2 3 2 2 2" xfId="0"/>
    <cellStyle name="Normal 17 6 2 3 2 3" xfId="0"/>
    <cellStyle name="Normal 17 6 2 3 3" xfId="0"/>
    <cellStyle name="Normal 17 6 2 3 3 2" xfId="0"/>
    <cellStyle name="Normal 17 6 2 3 4" xfId="0"/>
    <cellStyle name="Normal 17 6 2 4" xfId="0"/>
    <cellStyle name="Normal 17 6 2 4 2" xfId="0"/>
    <cellStyle name="Normal 17 6 2 4 2 2" xfId="0"/>
    <cellStyle name="Normal 17 6 2 4 3" xfId="0"/>
    <cellStyle name="Normal 17 6 2 5" xfId="0"/>
    <cellStyle name="Normal 17 6 2 5 2" xfId="0"/>
    <cellStyle name="Normal 17 6 2 6" xfId="0"/>
    <cellStyle name="Normal 17 6 3" xfId="0"/>
    <cellStyle name="Normal 17 6 3 2" xfId="0"/>
    <cellStyle name="Normal 17 6 3 2 2" xfId="0"/>
    <cellStyle name="Normal 17 6 3 2 2 2" xfId="0"/>
    <cellStyle name="Normal 17 6 3 2 2 2 2" xfId="0"/>
    <cellStyle name="Normal 17 6 3 2 2 3" xfId="0"/>
    <cellStyle name="Normal 17 6 3 2 3" xfId="0"/>
    <cellStyle name="Normal 17 6 3 2 3 2" xfId="0"/>
    <cellStyle name="Normal 17 6 3 2 4" xfId="0"/>
    <cellStyle name="Normal 17 6 3 3" xfId="0"/>
    <cellStyle name="Normal 17 6 3 3 2" xfId="0"/>
    <cellStyle name="Normal 17 6 3 3 2 2" xfId="0"/>
    <cellStyle name="Normal 17 6 3 3 3" xfId="0"/>
    <cellStyle name="Normal 17 6 3 4" xfId="0"/>
    <cellStyle name="Normal 17 6 3 4 2" xfId="0"/>
    <cellStyle name="Normal 17 6 3 5" xfId="0"/>
    <cellStyle name="Normal 17 6 4" xfId="0"/>
    <cellStyle name="Normal 17 6 4 2" xfId="0"/>
    <cellStyle name="Normal 17 6 4 2 2" xfId="0"/>
    <cellStyle name="Normal 17 6 4 2 2 2" xfId="0"/>
    <cellStyle name="Normal 17 6 4 2 3" xfId="0"/>
    <cellStyle name="Normal 17 6 4 3" xfId="0"/>
    <cellStyle name="Normal 17 6 4 3 2" xfId="0"/>
    <cellStyle name="Normal 17 6 4 4" xfId="0"/>
    <cellStyle name="Normal 17 6 5" xfId="0"/>
    <cellStyle name="Normal 17 6 5 2" xfId="0"/>
    <cellStyle name="Normal 17 6 5 2 2" xfId="0"/>
    <cellStyle name="Normal 17 6 5 3" xfId="0"/>
    <cellStyle name="Normal 17 6 6" xfId="0"/>
    <cellStyle name="Normal 17 6 6 2" xfId="0"/>
    <cellStyle name="Normal 17 6 7" xfId="0"/>
    <cellStyle name="Normal 17 7" xfId="0"/>
    <cellStyle name="Normal 17 7 2" xfId="0"/>
    <cellStyle name="Normal 17 7 2 2" xfId="0"/>
    <cellStyle name="Normal 17 7 2 2 2" xfId="0"/>
    <cellStyle name="Normal 17 7 2 2 2 2" xfId="0"/>
    <cellStyle name="Normal 17 7 2 2 2 2 2" xfId="0"/>
    <cellStyle name="Normal 17 7 2 2 2 3" xfId="0"/>
    <cellStyle name="Normal 17 7 2 2 3" xfId="0"/>
    <cellStyle name="Normal 17 7 2 2 3 2" xfId="0"/>
    <cellStyle name="Normal 17 7 2 2 4" xfId="0"/>
    <cellStyle name="Normal 17 7 2 3" xfId="0"/>
    <cellStyle name="Normal 17 7 2 3 2" xfId="0"/>
    <cellStyle name="Normal 17 7 2 3 2 2" xfId="0"/>
    <cellStyle name="Normal 17 7 2 3 3" xfId="0"/>
    <cellStyle name="Normal 17 7 2 4" xfId="0"/>
    <cellStyle name="Normal 17 7 2 4 2" xfId="0"/>
    <cellStyle name="Normal 17 7 2 5" xfId="0"/>
    <cellStyle name="Normal 17 7 3" xfId="0"/>
    <cellStyle name="Normal 17 7 3 2" xfId="0"/>
    <cellStyle name="Normal 17 7 3 2 2" xfId="0"/>
    <cellStyle name="Normal 17 7 3 2 2 2" xfId="0"/>
    <cellStyle name="Normal 17 7 3 2 3" xfId="0"/>
    <cellStyle name="Normal 17 7 3 3" xfId="0"/>
    <cellStyle name="Normal 17 7 3 3 2" xfId="0"/>
    <cellStyle name="Normal 17 7 3 4" xfId="0"/>
    <cellStyle name="Normal 17 7 4" xfId="0"/>
    <cellStyle name="Normal 17 7 4 2" xfId="0"/>
    <cellStyle name="Normal 17 7 4 2 2" xfId="0"/>
    <cellStyle name="Normal 17 7 4 3" xfId="0"/>
    <cellStyle name="Normal 17 7 5" xfId="0"/>
    <cellStyle name="Normal 17 7 5 2" xfId="0"/>
    <cellStyle name="Normal 17 7 6" xfId="0"/>
    <cellStyle name="Normal 17 8" xfId="0"/>
    <cellStyle name="Normal 17 8 2" xfId="0"/>
    <cellStyle name="Normal 17 8 2 2" xfId="0"/>
    <cellStyle name="Normal 17 8 2 2 2" xfId="0"/>
    <cellStyle name="Normal 17 8 2 2 2 2" xfId="0"/>
    <cellStyle name="Normal 17 8 2 2 3" xfId="0"/>
    <cellStyle name="Normal 17 8 2 3" xfId="0"/>
    <cellStyle name="Normal 17 8 2 3 2" xfId="0"/>
    <cellStyle name="Normal 17 8 2 4" xfId="0"/>
    <cellStyle name="Normal 17 8 3" xfId="0"/>
    <cellStyle name="Normal 17 8 3 2" xfId="0"/>
    <cellStyle name="Normal 17 8 3 2 2" xfId="0"/>
    <cellStyle name="Normal 17 8 3 3" xfId="0"/>
    <cellStyle name="Normal 17 8 4" xfId="0"/>
    <cellStyle name="Normal 17 8 4 2" xfId="0"/>
    <cellStyle name="Normal 17 8 5" xfId="0"/>
    <cellStyle name="Normal 17 9" xfId="0"/>
    <cellStyle name="Normal 17 9 2" xfId="0"/>
    <cellStyle name="Normal 17 9 2 2" xfId="0"/>
    <cellStyle name="Normal 17 9 2 2 2" xfId="0"/>
    <cellStyle name="Normal 17 9 2 3" xfId="0"/>
    <cellStyle name="Normal 17 9 3" xfId="0"/>
    <cellStyle name="Normal 17 9 3 2" xfId="0"/>
    <cellStyle name="Normal 17 9 4" xfId="0"/>
    <cellStyle name="Normal 18" xfId="0"/>
    <cellStyle name="Normal 18 10" xfId="0"/>
    <cellStyle name="Normal 18 10 2" xfId="0"/>
    <cellStyle name="Normal 18 10 2 2" xfId="0"/>
    <cellStyle name="Normal 18 10 3" xfId="0"/>
    <cellStyle name="Normal 18 11" xfId="0"/>
    <cellStyle name="Normal 18 11 2" xfId="0"/>
    <cellStyle name="Normal 18 12" xfId="0"/>
    <cellStyle name="Normal 18 13" xfId="0"/>
    <cellStyle name="Normal 18 14" xfId="0"/>
    <cellStyle name="Normal 18 15" xfId="0"/>
    <cellStyle name="Normal 18 16" xfId="0"/>
    <cellStyle name="Normal 18 17" xfId="0"/>
    <cellStyle name="Normal 18 18" xfId="0"/>
    <cellStyle name="Normal 18 2" xfId="0"/>
    <cellStyle name="Normal 18 2 10" xfId="0"/>
    <cellStyle name="Normal 18 2 10 2" xfId="0"/>
    <cellStyle name="Normal 18 2 11" xfId="0"/>
    <cellStyle name="Normal 18 2 12" xfId="0"/>
    <cellStyle name="Normal 18 2 2" xfId="0"/>
    <cellStyle name="Normal 18 2 2 10" xfId="0"/>
    <cellStyle name="Normal 18 2 2 2" xfId="0"/>
    <cellStyle name="Normal 18 2 2 2 2" xfId="0"/>
    <cellStyle name="Normal 18 2 2 2 2 2" xfId="0"/>
    <cellStyle name="Normal 18 2 2 2 2 2 2" xfId="0"/>
    <cellStyle name="Normal 18 2 2 2 2 2 2 2" xfId="0"/>
    <cellStyle name="Normal 18 2 2 2 2 2 2 2 2" xfId="0"/>
    <cellStyle name="Normal 18 2 2 2 2 2 2 2 2 2" xfId="0"/>
    <cellStyle name="Normal 18 2 2 2 2 2 2 2 2 2 2" xfId="0"/>
    <cellStyle name="Normal 18 2 2 2 2 2 2 2 2 2 2 2" xfId="0"/>
    <cellStyle name="Normal 18 2 2 2 2 2 2 2 2 2 3" xfId="0"/>
    <cellStyle name="Normal 18 2 2 2 2 2 2 2 2 3" xfId="0"/>
    <cellStyle name="Normal 18 2 2 2 2 2 2 2 2 3 2" xfId="0"/>
    <cellStyle name="Normal 18 2 2 2 2 2 2 2 2 4" xfId="0"/>
    <cellStyle name="Normal 18 2 2 2 2 2 2 2 3" xfId="0"/>
    <cellStyle name="Normal 18 2 2 2 2 2 2 2 3 2" xfId="0"/>
    <cellStyle name="Normal 18 2 2 2 2 2 2 2 3 2 2" xfId="0"/>
    <cellStyle name="Normal 18 2 2 2 2 2 2 2 3 3" xfId="0"/>
    <cellStyle name="Normal 18 2 2 2 2 2 2 2 4" xfId="0"/>
    <cellStyle name="Normal 18 2 2 2 2 2 2 2 4 2" xfId="0"/>
    <cellStyle name="Normal 18 2 2 2 2 2 2 2 5" xfId="0"/>
    <cellStyle name="Normal 18 2 2 2 2 2 2 3" xfId="0"/>
    <cellStyle name="Normal 18 2 2 2 2 2 2 3 2" xfId="0"/>
    <cellStyle name="Normal 18 2 2 2 2 2 2 3 2 2" xfId="0"/>
    <cellStyle name="Normal 18 2 2 2 2 2 2 3 2 2 2" xfId="0"/>
    <cellStyle name="Normal 18 2 2 2 2 2 2 3 2 3" xfId="0"/>
    <cellStyle name="Normal 18 2 2 2 2 2 2 3 3" xfId="0"/>
    <cellStyle name="Normal 18 2 2 2 2 2 2 3 3 2" xfId="0"/>
    <cellStyle name="Normal 18 2 2 2 2 2 2 3 4" xfId="0"/>
    <cellStyle name="Normal 18 2 2 2 2 2 2 4" xfId="0"/>
    <cellStyle name="Normal 18 2 2 2 2 2 2 4 2" xfId="0"/>
    <cellStyle name="Normal 18 2 2 2 2 2 2 4 2 2" xfId="0"/>
    <cellStyle name="Normal 18 2 2 2 2 2 2 4 3" xfId="0"/>
    <cellStyle name="Normal 18 2 2 2 2 2 2 5" xfId="0"/>
    <cellStyle name="Normal 18 2 2 2 2 2 2 5 2" xfId="0"/>
    <cellStyle name="Normal 18 2 2 2 2 2 2 6" xfId="0"/>
    <cellStyle name="Normal 18 2 2 2 2 2 3" xfId="0"/>
    <cellStyle name="Normal 18 2 2 2 2 2 3 2" xfId="0"/>
    <cellStyle name="Normal 18 2 2 2 2 2 3 2 2" xfId="0"/>
    <cellStyle name="Normal 18 2 2 2 2 2 3 2 2 2" xfId="0"/>
    <cellStyle name="Normal 18 2 2 2 2 2 3 2 2 2 2" xfId="0"/>
    <cellStyle name="Normal 18 2 2 2 2 2 3 2 2 3" xfId="0"/>
    <cellStyle name="Normal 18 2 2 2 2 2 3 2 3" xfId="0"/>
    <cellStyle name="Normal 18 2 2 2 2 2 3 2 3 2" xfId="0"/>
    <cellStyle name="Normal 18 2 2 2 2 2 3 2 4" xfId="0"/>
    <cellStyle name="Normal 18 2 2 2 2 2 3 3" xfId="0"/>
    <cellStyle name="Normal 18 2 2 2 2 2 3 3 2" xfId="0"/>
    <cellStyle name="Normal 18 2 2 2 2 2 3 3 2 2" xfId="0"/>
    <cellStyle name="Normal 18 2 2 2 2 2 3 3 3" xfId="0"/>
    <cellStyle name="Normal 18 2 2 2 2 2 3 4" xfId="0"/>
    <cellStyle name="Normal 18 2 2 2 2 2 3 4 2" xfId="0"/>
    <cellStyle name="Normal 18 2 2 2 2 2 3 5" xfId="0"/>
    <cellStyle name="Normal 18 2 2 2 2 2 4" xfId="0"/>
    <cellStyle name="Normal 18 2 2 2 2 2 4 2" xfId="0"/>
    <cellStyle name="Normal 18 2 2 2 2 2 4 2 2" xfId="0"/>
    <cellStyle name="Normal 18 2 2 2 2 2 4 2 2 2" xfId="0"/>
    <cellStyle name="Normal 18 2 2 2 2 2 4 2 3" xfId="0"/>
    <cellStyle name="Normal 18 2 2 2 2 2 4 3" xfId="0"/>
    <cellStyle name="Normal 18 2 2 2 2 2 4 3 2" xfId="0"/>
    <cellStyle name="Normal 18 2 2 2 2 2 4 4" xfId="0"/>
    <cellStyle name="Normal 18 2 2 2 2 2 5" xfId="0"/>
    <cellStyle name="Normal 18 2 2 2 2 2 5 2" xfId="0"/>
    <cellStyle name="Normal 18 2 2 2 2 2 5 2 2" xfId="0"/>
    <cellStyle name="Normal 18 2 2 2 2 2 5 3" xfId="0"/>
    <cellStyle name="Normal 18 2 2 2 2 2 6" xfId="0"/>
    <cellStyle name="Normal 18 2 2 2 2 2 6 2" xfId="0"/>
    <cellStyle name="Normal 18 2 2 2 2 2 7" xfId="0"/>
    <cellStyle name="Normal 18 2 2 2 2 3" xfId="0"/>
    <cellStyle name="Normal 18 2 2 2 2 3 2" xfId="0"/>
    <cellStyle name="Normal 18 2 2 2 2 3 2 2" xfId="0"/>
    <cellStyle name="Normal 18 2 2 2 2 3 2 2 2" xfId="0"/>
    <cellStyle name="Normal 18 2 2 2 2 3 2 2 2 2" xfId="0"/>
    <cellStyle name="Normal 18 2 2 2 2 3 2 2 2 2 2" xfId="0"/>
    <cellStyle name="Normal 18 2 2 2 2 3 2 2 2 3" xfId="0"/>
    <cellStyle name="Normal 18 2 2 2 2 3 2 2 3" xfId="0"/>
    <cellStyle name="Normal 18 2 2 2 2 3 2 2 3 2" xfId="0"/>
    <cellStyle name="Normal 18 2 2 2 2 3 2 2 4" xfId="0"/>
    <cellStyle name="Normal 18 2 2 2 2 3 2 3" xfId="0"/>
    <cellStyle name="Normal 18 2 2 2 2 3 2 3 2" xfId="0"/>
    <cellStyle name="Normal 18 2 2 2 2 3 2 3 2 2" xfId="0"/>
    <cellStyle name="Normal 18 2 2 2 2 3 2 3 3" xfId="0"/>
    <cellStyle name="Normal 18 2 2 2 2 3 2 4" xfId="0"/>
    <cellStyle name="Normal 18 2 2 2 2 3 2 4 2" xfId="0"/>
    <cellStyle name="Normal 18 2 2 2 2 3 2 5" xfId="0"/>
    <cellStyle name="Normal 18 2 2 2 2 3 3" xfId="0"/>
    <cellStyle name="Normal 18 2 2 2 2 3 3 2" xfId="0"/>
    <cellStyle name="Normal 18 2 2 2 2 3 3 2 2" xfId="0"/>
    <cellStyle name="Normal 18 2 2 2 2 3 3 2 2 2" xfId="0"/>
    <cellStyle name="Normal 18 2 2 2 2 3 3 2 3" xfId="0"/>
    <cellStyle name="Normal 18 2 2 2 2 3 3 3" xfId="0"/>
    <cellStyle name="Normal 18 2 2 2 2 3 3 3 2" xfId="0"/>
    <cellStyle name="Normal 18 2 2 2 2 3 3 4" xfId="0"/>
    <cellStyle name="Normal 18 2 2 2 2 3 4" xfId="0"/>
    <cellStyle name="Normal 18 2 2 2 2 3 4 2" xfId="0"/>
    <cellStyle name="Normal 18 2 2 2 2 3 4 2 2" xfId="0"/>
    <cellStyle name="Normal 18 2 2 2 2 3 4 3" xfId="0"/>
    <cellStyle name="Normal 18 2 2 2 2 3 5" xfId="0"/>
    <cellStyle name="Normal 18 2 2 2 2 3 5 2" xfId="0"/>
    <cellStyle name="Normal 18 2 2 2 2 3 6" xfId="0"/>
    <cellStyle name="Normal 18 2 2 2 2 4" xfId="0"/>
    <cellStyle name="Normal 18 2 2 2 2 4 2" xfId="0"/>
    <cellStyle name="Normal 18 2 2 2 2 4 2 2" xfId="0"/>
    <cellStyle name="Normal 18 2 2 2 2 4 2 2 2" xfId="0"/>
    <cellStyle name="Normal 18 2 2 2 2 4 2 2 2 2" xfId="0"/>
    <cellStyle name="Normal 18 2 2 2 2 4 2 2 3" xfId="0"/>
    <cellStyle name="Normal 18 2 2 2 2 4 2 3" xfId="0"/>
    <cellStyle name="Normal 18 2 2 2 2 4 2 3 2" xfId="0"/>
    <cellStyle name="Normal 18 2 2 2 2 4 2 4" xfId="0"/>
    <cellStyle name="Normal 18 2 2 2 2 4 3" xfId="0"/>
    <cellStyle name="Normal 18 2 2 2 2 4 3 2" xfId="0"/>
    <cellStyle name="Normal 18 2 2 2 2 4 3 2 2" xfId="0"/>
    <cellStyle name="Normal 18 2 2 2 2 4 3 3" xfId="0"/>
    <cellStyle name="Normal 18 2 2 2 2 4 4" xfId="0"/>
    <cellStyle name="Normal 18 2 2 2 2 4 4 2" xfId="0"/>
    <cellStyle name="Normal 18 2 2 2 2 4 5" xfId="0"/>
    <cellStyle name="Normal 18 2 2 2 2 5" xfId="0"/>
    <cellStyle name="Normal 18 2 2 2 2 5 2" xfId="0"/>
    <cellStyle name="Normal 18 2 2 2 2 5 2 2" xfId="0"/>
    <cellStyle name="Normal 18 2 2 2 2 5 2 2 2" xfId="0"/>
    <cellStyle name="Normal 18 2 2 2 2 5 2 3" xfId="0"/>
    <cellStyle name="Normal 18 2 2 2 2 5 3" xfId="0"/>
    <cellStyle name="Normal 18 2 2 2 2 5 3 2" xfId="0"/>
    <cellStyle name="Normal 18 2 2 2 2 5 4" xfId="0"/>
    <cellStyle name="Normal 18 2 2 2 2 6" xfId="0"/>
    <cellStyle name="Normal 18 2 2 2 2 6 2" xfId="0"/>
    <cellStyle name="Normal 18 2 2 2 2 6 2 2" xfId="0"/>
    <cellStyle name="Normal 18 2 2 2 2 6 3" xfId="0"/>
    <cellStyle name="Normal 18 2 2 2 2 7" xfId="0"/>
    <cellStyle name="Normal 18 2 2 2 2 7 2" xfId="0"/>
    <cellStyle name="Normal 18 2 2 2 2 8" xfId="0"/>
    <cellStyle name="Normal 18 2 2 2 3" xfId="0"/>
    <cellStyle name="Normal 18 2 2 2 3 2" xfId="0"/>
    <cellStyle name="Normal 18 2 2 2 3 2 2" xfId="0"/>
    <cellStyle name="Normal 18 2 2 2 3 2 2 2" xfId="0"/>
    <cellStyle name="Normal 18 2 2 2 3 2 2 2 2" xfId="0"/>
    <cellStyle name="Normal 18 2 2 2 3 2 2 2 2 2" xfId="0"/>
    <cellStyle name="Normal 18 2 2 2 3 2 2 2 2 2 2" xfId="0"/>
    <cellStyle name="Normal 18 2 2 2 3 2 2 2 2 3" xfId="0"/>
    <cellStyle name="Normal 18 2 2 2 3 2 2 2 3" xfId="0"/>
    <cellStyle name="Normal 18 2 2 2 3 2 2 2 3 2" xfId="0"/>
    <cellStyle name="Normal 18 2 2 2 3 2 2 2 4" xfId="0"/>
    <cellStyle name="Normal 18 2 2 2 3 2 2 3" xfId="0"/>
    <cellStyle name="Normal 18 2 2 2 3 2 2 3 2" xfId="0"/>
    <cellStyle name="Normal 18 2 2 2 3 2 2 3 2 2" xfId="0"/>
    <cellStyle name="Normal 18 2 2 2 3 2 2 3 3" xfId="0"/>
    <cellStyle name="Normal 18 2 2 2 3 2 2 4" xfId="0"/>
    <cellStyle name="Normal 18 2 2 2 3 2 2 4 2" xfId="0"/>
    <cellStyle name="Normal 18 2 2 2 3 2 2 5" xfId="0"/>
    <cellStyle name="Normal 18 2 2 2 3 2 3" xfId="0"/>
    <cellStyle name="Normal 18 2 2 2 3 2 3 2" xfId="0"/>
    <cellStyle name="Normal 18 2 2 2 3 2 3 2 2" xfId="0"/>
    <cellStyle name="Normal 18 2 2 2 3 2 3 2 2 2" xfId="0"/>
    <cellStyle name="Normal 18 2 2 2 3 2 3 2 3" xfId="0"/>
    <cellStyle name="Normal 18 2 2 2 3 2 3 3" xfId="0"/>
    <cellStyle name="Normal 18 2 2 2 3 2 3 3 2" xfId="0"/>
    <cellStyle name="Normal 18 2 2 2 3 2 3 4" xfId="0"/>
    <cellStyle name="Normal 18 2 2 2 3 2 4" xfId="0"/>
    <cellStyle name="Normal 18 2 2 2 3 2 4 2" xfId="0"/>
    <cellStyle name="Normal 18 2 2 2 3 2 4 2 2" xfId="0"/>
    <cellStyle name="Normal 18 2 2 2 3 2 4 3" xfId="0"/>
    <cellStyle name="Normal 18 2 2 2 3 2 5" xfId="0"/>
    <cellStyle name="Normal 18 2 2 2 3 2 5 2" xfId="0"/>
    <cellStyle name="Normal 18 2 2 2 3 2 6" xfId="0"/>
    <cellStyle name="Normal 18 2 2 2 3 3" xfId="0"/>
    <cellStyle name="Normal 18 2 2 2 3 3 2" xfId="0"/>
    <cellStyle name="Normal 18 2 2 2 3 3 2 2" xfId="0"/>
    <cellStyle name="Normal 18 2 2 2 3 3 2 2 2" xfId="0"/>
    <cellStyle name="Normal 18 2 2 2 3 3 2 2 2 2" xfId="0"/>
    <cellStyle name="Normal 18 2 2 2 3 3 2 2 3" xfId="0"/>
    <cellStyle name="Normal 18 2 2 2 3 3 2 3" xfId="0"/>
    <cellStyle name="Normal 18 2 2 2 3 3 2 3 2" xfId="0"/>
    <cellStyle name="Normal 18 2 2 2 3 3 2 4" xfId="0"/>
    <cellStyle name="Normal 18 2 2 2 3 3 3" xfId="0"/>
    <cellStyle name="Normal 18 2 2 2 3 3 3 2" xfId="0"/>
    <cellStyle name="Normal 18 2 2 2 3 3 3 2 2" xfId="0"/>
    <cellStyle name="Normal 18 2 2 2 3 3 3 3" xfId="0"/>
    <cellStyle name="Normal 18 2 2 2 3 3 4" xfId="0"/>
    <cellStyle name="Normal 18 2 2 2 3 3 4 2" xfId="0"/>
    <cellStyle name="Normal 18 2 2 2 3 3 5" xfId="0"/>
    <cellStyle name="Normal 18 2 2 2 3 4" xfId="0"/>
    <cellStyle name="Normal 18 2 2 2 3 4 2" xfId="0"/>
    <cellStyle name="Normal 18 2 2 2 3 4 2 2" xfId="0"/>
    <cellStyle name="Normal 18 2 2 2 3 4 2 2 2" xfId="0"/>
    <cellStyle name="Normal 18 2 2 2 3 4 2 3" xfId="0"/>
    <cellStyle name="Normal 18 2 2 2 3 4 3" xfId="0"/>
    <cellStyle name="Normal 18 2 2 2 3 4 3 2" xfId="0"/>
    <cellStyle name="Normal 18 2 2 2 3 4 4" xfId="0"/>
    <cellStyle name="Normal 18 2 2 2 3 5" xfId="0"/>
    <cellStyle name="Normal 18 2 2 2 3 5 2" xfId="0"/>
    <cellStyle name="Normal 18 2 2 2 3 5 2 2" xfId="0"/>
    <cellStyle name="Normal 18 2 2 2 3 5 3" xfId="0"/>
    <cellStyle name="Normal 18 2 2 2 3 6" xfId="0"/>
    <cellStyle name="Normal 18 2 2 2 3 6 2" xfId="0"/>
    <cellStyle name="Normal 18 2 2 2 3 7" xfId="0"/>
    <cellStyle name="Normal 18 2 2 2 4" xfId="0"/>
    <cellStyle name="Normal 18 2 2 2 4 2" xfId="0"/>
    <cellStyle name="Normal 18 2 2 2 4 2 2" xfId="0"/>
    <cellStyle name="Normal 18 2 2 2 4 2 2 2" xfId="0"/>
    <cellStyle name="Normal 18 2 2 2 4 2 2 2 2" xfId="0"/>
    <cellStyle name="Normal 18 2 2 2 4 2 2 2 2 2" xfId="0"/>
    <cellStyle name="Normal 18 2 2 2 4 2 2 2 3" xfId="0"/>
    <cellStyle name="Normal 18 2 2 2 4 2 2 3" xfId="0"/>
    <cellStyle name="Normal 18 2 2 2 4 2 2 3 2" xfId="0"/>
    <cellStyle name="Normal 18 2 2 2 4 2 2 4" xfId="0"/>
    <cellStyle name="Normal 18 2 2 2 4 2 3" xfId="0"/>
    <cellStyle name="Normal 18 2 2 2 4 2 3 2" xfId="0"/>
    <cellStyle name="Normal 18 2 2 2 4 2 3 2 2" xfId="0"/>
    <cellStyle name="Normal 18 2 2 2 4 2 3 3" xfId="0"/>
    <cellStyle name="Normal 18 2 2 2 4 2 4" xfId="0"/>
    <cellStyle name="Normal 18 2 2 2 4 2 4 2" xfId="0"/>
    <cellStyle name="Normal 18 2 2 2 4 2 5" xfId="0"/>
    <cellStyle name="Normal 18 2 2 2 4 3" xfId="0"/>
    <cellStyle name="Normal 18 2 2 2 4 3 2" xfId="0"/>
    <cellStyle name="Normal 18 2 2 2 4 3 2 2" xfId="0"/>
    <cellStyle name="Normal 18 2 2 2 4 3 2 2 2" xfId="0"/>
    <cellStyle name="Normal 18 2 2 2 4 3 2 3" xfId="0"/>
    <cellStyle name="Normal 18 2 2 2 4 3 3" xfId="0"/>
    <cellStyle name="Normal 18 2 2 2 4 3 3 2" xfId="0"/>
    <cellStyle name="Normal 18 2 2 2 4 3 4" xfId="0"/>
    <cellStyle name="Normal 18 2 2 2 4 4" xfId="0"/>
    <cellStyle name="Normal 18 2 2 2 4 4 2" xfId="0"/>
    <cellStyle name="Normal 18 2 2 2 4 4 2 2" xfId="0"/>
    <cellStyle name="Normal 18 2 2 2 4 4 3" xfId="0"/>
    <cellStyle name="Normal 18 2 2 2 4 5" xfId="0"/>
    <cellStyle name="Normal 18 2 2 2 4 5 2" xfId="0"/>
    <cellStyle name="Normal 18 2 2 2 4 6" xfId="0"/>
    <cellStyle name="Normal 18 2 2 2 5" xfId="0"/>
    <cellStyle name="Normal 18 2 2 2 5 2" xfId="0"/>
    <cellStyle name="Normal 18 2 2 2 5 2 2" xfId="0"/>
    <cellStyle name="Normal 18 2 2 2 5 2 2 2" xfId="0"/>
    <cellStyle name="Normal 18 2 2 2 5 2 2 2 2" xfId="0"/>
    <cellStyle name="Normal 18 2 2 2 5 2 2 3" xfId="0"/>
    <cellStyle name="Normal 18 2 2 2 5 2 3" xfId="0"/>
    <cellStyle name="Normal 18 2 2 2 5 2 3 2" xfId="0"/>
    <cellStyle name="Normal 18 2 2 2 5 2 4" xfId="0"/>
    <cellStyle name="Normal 18 2 2 2 5 3" xfId="0"/>
    <cellStyle name="Normal 18 2 2 2 5 3 2" xfId="0"/>
    <cellStyle name="Normal 18 2 2 2 5 3 2 2" xfId="0"/>
    <cellStyle name="Normal 18 2 2 2 5 3 3" xfId="0"/>
    <cellStyle name="Normal 18 2 2 2 5 4" xfId="0"/>
    <cellStyle name="Normal 18 2 2 2 5 4 2" xfId="0"/>
    <cellStyle name="Normal 18 2 2 2 5 5" xfId="0"/>
    <cellStyle name="Normal 18 2 2 2 6" xfId="0"/>
    <cellStyle name="Normal 18 2 2 2 6 2" xfId="0"/>
    <cellStyle name="Normal 18 2 2 2 6 2 2" xfId="0"/>
    <cellStyle name="Normal 18 2 2 2 6 2 2 2" xfId="0"/>
    <cellStyle name="Normal 18 2 2 2 6 2 3" xfId="0"/>
    <cellStyle name="Normal 18 2 2 2 6 3" xfId="0"/>
    <cellStyle name="Normal 18 2 2 2 6 3 2" xfId="0"/>
    <cellStyle name="Normal 18 2 2 2 6 4" xfId="0"/>
    <cellStyle name="Normal 18 2 2 2 7" xfId="0"/>
    <cellStyle name="Normal 18 2 2 2 7 2" xfId="0"/>
    <cellStyle name="Normal 18 2 2 2 7 2 2" xfId="0"/>
    <cellStyle name="Normal 18 2 2 2 7 3" xfId="0"/>
    <cellStyle name="Normal 18 2 2 2 8" xfId="0"/>
    <cellStyle name="Normal 18 2 2 2 8 2" xfId="0"/>
    <cellStyle name="Normal 18 2 2 2 9" xfId="0"/>
    <cellStyle name="Normal 18 2 2 3" xfId="0"/>
    <cellStyle name="Normal 18 2 2 3 2" xfId="0"/>
    <cellStyle name="Normal 18 2 2 3 2 2" xfId="0"/>
    <cellStyle name="Normal 18 2 2 3 2 2 2" xfId="0"/>
    <cellStyle name="Normal 18 2 2 3 2 2 2 2" xfId="0"/>
    <cellStyle name="Normal 18 2 2 3 2 2 2 2 2" xfId="0"/>
    <cellStyle name="Normal 18 2 2 3 2 2 2 2 2 2" xfId="0"/>
    <cellStyle name="Normal 18 2 2 3 2 2 2 2 2 2 2" xfId="0"/>
    <cellStyle name="Normal 18 2 2 3 2 2 2 2 2 3" xfId="0"/>
    <cellStyle name="Normal 18 2 2 3 2 2 2 2 3" xfId="0"/>
    <cellStyle name="Normal 18 2 2 3 2 2 2 2 3 2" xfId="0"/>
    <cellStyle name="Normal 18 2 2 3 2 2 2 2 4" xfId="0"/>
    <cellStyle name="Normal 18 2 2 3 2 2 2 3" xfId="0"/>
    <cellStyle name="Normal 18 2 2 3 2 2 2 3 2" xfId="0"/>
    <cellStyle name="Normal 18 2 2 3 2 2 2 3 2 2" xfId="0"/>
    <cellStyle name="Normal 18 2 2 3 2 2 2 3 3" xfId="0"/>
    <cellStyle name="Normal 18 2 2 3 2 2 2 4" xfId="0"/>
    <cellStyle name="Normal 18 2 2 3 2 2 2 4 2" xfId="0"/>
    <cellStyle name="Normal 18 2 2 3 2 2 2 5" xfId="0"/>
    <cellStyle name="Normal 18 2 2 3 2 2 3" xfId="0"/>
    <cellStyle name="Normal 18 2 2 3 2 2 3 2" xfId="0"/>
    <cellStyle name="Normal 18 2 2 3 2 2 3 2 2" xfId="0"/>
    <cellStyle name="Normal 18 2 2 3 2 2 3 2 2 2" xfId="0"/>
    <cellStyle name="Normal 18 2 2 3 2 2 3 2 3" xfId="0"/>
    <cellStyle name="Normal 18 2 2 3 2 2 3 3" xfId="0"/>
    <cellStyle name="Normal 18 2 2 3 2 2 3 3 2" xfId="0"/>
    <cellStyle name="Normal 18 2 2 3 2 2 3 4" xfId="0"/>
    <cellStyle name="Normal 18 2 2 3 2 2 4" xfId="0"/>
    <cellStyle name="Normal 18 2 2 3 2 2 4 2" xfId="0"/>
    <cellStyle name="Normal 18 2 2 3 2 2 4 2 2" xfId="0"/>
    <cellStyle name="Normal 18 2 2 3 2 2 4 3" xfId="0"/>
    <cellStyle name="Normal 18 2 2 3 2 2 5" xfId="0"/>
    <cellStyle name="Normal 18 2 2 3 2 2 5 2" xfId="0"/>
    <cellStyle name="Normal 18 2 2 3 2 2 6" xfId="0"/>
    <cellStyle name="Normal 18 2 2 3 2 3" xfId="0"/>
    <cellStyle name="Normal 18 2 2 3 2 3 2" xfId="0"/>
    <cellStyle name="Normal 18 2 2 3 2 3 2 2" xfId="0"/>
    <cellStyle name="Normal 18 2 2 3 2 3 2 2 2" xfId="0"/>
    <cellStyle name="Normal 18 2 2 3 2 3 2 2 2 2" xfId="0"/>
    <cellStyle name="Normal 18 2 2 3 2 3 2 2 3" xfId="0"/>
    <cellStyle name="Normal 18 2 2 3 2 3 2 3" xfId="0"/>
    <cellStyle name="Normal 18 2 2 3 2 3 2 3 2" xfId="0"/>
    <cellStyle name="Normal 18 2 2 3 2 3 2 4" xfId="0"/>
    <cellStyle name="Normal 18 2 2 3 2 3 3" xfId="0"/>
    <cellStyle name="Normal 18 2 2 3 2 3 3 2" xfId="0"/>
    <cellStyle name="Normal 18 2 2 3 2 3 3 2 2" xfId="0"/>
    <cellStyle name="Normal 18 2 2 3 2 3 3 3" xfId="0"/>
    <cellStyle name="Normal 18 2 2 3 2 3 4" xfId="0"/>
    <cellStyle name="Normal 18 2 2 3 2 3 4 2" xfId="0"/>
    <cellStyle name="Normal 18 2 2 3 2 3 5" xfId="0"/>
    <cellStyle name="Normal 18 2 2 3 2 4" xfId="0"/>
    <cellStyle name="Normal 18 2 2 3 2 4 2" xfId="0"/>
    <cellStyle name="Normal 18 2 2 3 2 4 2 2" xfId="0"/>
    <cellStyle name="Normal 18 2 2 3 2 4 2 2 2" xfId="0"/>
    <cellStyle name="Normal 18 2 2 3 2 4 2 3" xfId="0"/>
    <cellStyle name="Normal 18 2 2 3 2 4 3" xfId="0"/>
    <cellStyle name="Normal 18 2 2 3 2 4 3 2" xfId="0"/>
    <cellStyle name="Normal 18 2 2 3 2 4 4" xfId="0"/>
    <cellStyle name="Normal 18 2 2 3 2 5" xfId="0"/>
    <cellStyle name="Normal 18 2 2 3 2 5 2" xfId="0"/>
    <cellStyle name="Normal 18 2 2 3 2 5 2 2" xfId="0"/>
    <cellStyle name="Normal 18 2 2 3 2 5 3" xfId="0"/>
    <cellStyle name="Normal 18 2 2 3 2 6" xfId="0"/>
    <cellStyle name="Normal 18 2 2 3 2 6 2" xfId="0"/>
    <cellStyle name="Normal 18 2 2 3 2 7" xfId="0"/>
    <cellStyle name="Normal 18 2 2 3 3" xfId="0"/>
    <cellStyle name="Normal 18 2 2 3 3 2" xfId="0"/>
    <cellStyle name="Normal 18 2 2 3 3 2 2" xfId="0"/>
    <cellStyle name="Normal 18 2 2 3 3 2 2 2" xfId="0"/>
    <cellStyle name="Normal 18 2 2 3 3 2 2 2 2" xfId="0"/>
    <cellStyle name="Normal 18 2 2 3 3 2 2 2 2 2" xfId="0"/>
    <cellStyle name="Normal 18 2 2 3 3 2 2 2 3" xfId="0"/>
    <cellStyle name="Normal 18 2 2 3 3 2 2 3" xfId="0"/>
    <cellStyle name="Normal 18 2 2 3 3 2 2 3 2" xfId="0"/>
    <cellStyle name="Normal 18 2 2 3 3 2 2 4" xfId="0"/>
    <cellStyle name="Normal 18 2 2 3 3 2 3" xfId="0"/>
    <cellStyle name="Normal 18 2 2 3 3 2 3 2" xfId="0"/>
    <cellStyle name="Normal 18 2 2 3 3 2 3 2 2" xfId="0"/>
    <cellStyle name="Normal 18 2 2 3 3 2 3 3" xfId="0"/>
    <cellStyle name="Normal 18 2 2 3 3 2 4" xfId="0"/>
    <cellStyle name="Normal 18 2 2 3 3 2 4 2" xfId="0"/>
    <cellStyle name="Normal 18 2 2 3 3 2 5" xfId="0"/>
    <cellStyle name="Normal 18 2 2 3 3 3" xfId="0"/>
    <cellStyle name="Normal 18 2 2 3 3 3 2" xfId="0"/>
    <cellStyle name="Normal 18 2 2 3 3 3 2 2" xfId="0"/>
    <cellStyle name="Normal 18 2 2 3 3 3 2 2 2" xfId="0"/>
    <cellStyle name="Normal 18 2 2 3 3 3 2 3" xfId="0"/>
    <cellStyle name="Normal 18 2 2 3 3 3 3" xfId="0"/>
    <cellStyle name="Normal 18 2 2 3 3 3 3 2" xfId="0"/>
    <cellStyle name="Normal 18 2 2 3 3 3 4" xfId="0"/>
    <cellStyle name="Normal 18 2 2 3 3 4" xfId="0"/>
    <cellStyle name="Normal 18 2 2 3 3 4 2" xfId="0"/>
    <cellStyle name="Normal 18 2 2 3 3 4 2 2" xfId="0"/>
    <cellStyle name="Normal 18 2 2 3 3 4 3" xfId="0"/>
    <cellStyle name="Normal 18 2 2 3 3 5" xfId="0"/>
    <cellStyle name="Normal 18 2 2 3 3 5 2" xfId="0"/>
    <cellStyle name="Normal 18 2 2 3 3 6" xfId="0"/>
    <cellStyle name="Normal 18 2 2 3 4" xfId="0"/>
    <cellStyle name="Normal 18 2 2 3 4 2" xfId="0"/>
    <cellStyle name="Normal 18 2 2 3 4 2 2" xfId="0"/>
    <cellStyle name="Normal 18 2 2 3 4 2 2 2" xfId="0"/>
    <cellStyle name="Normal 18 2 2 3 4 2 2 2 2" xfId="0"/>
    <cellStyle name="Normal 18 2 2 3 4 2 2 3" xfId="0"/>
    <cellStyle name="Normal 18 2 2 3 4 2 3" xfId="0"/>
    <cellStyle name="Normal 18 2 2 3 4 2 3 2" xfId="0"/>
    <cellStyle name="Normal 18 2 2 3 4 2 4" xfId="0"/>
    <cellStyle name="Normal 18 2 2 3 4 3" xfId="0"/>
    <cellStyle name="Normal 18 2 2 3 4 3 2" xfId="0"/>
    <cellStyle name="Normal 18 2 2 3 4 3 2 2" xfId="0"/>
    <cellStyle name="Normal 18 2 2 3 4 3 3" xfId="0"/>
    <cellStyle name="Normal 18 2 2 3 4 4" xfId="0"/>
    <cellStyle name="Normal 18 2 2 3 4 4 2" xfId="0"/>
    <cellStyle name="Normal 18 2 2 3 4 5" xfId="0"/>
    <cellStyle name="Normal 18 2 2 3 5" xfId="0"/>
    <cellStyle name="Normal 18 2 2 3 5 2" xfId="0"/>
    <cellStyle name="Normal 18 2 2 3 5 2 2" xfId="0"/>
    <cellStyle name="Normal 18 2 2 3 5 2 2 2" xfId="0"/>
    <cellStyle name="Normal 18 2 2 3 5 2 3" xfId="0"/>
    <cellStyle name="Normal 18 2 2 3 5 3" xfId="0"/>
    <cellStyle name="Normal 18 2 2 3 5 3 2" xfId="0"/>
    <cellStyle name="Normal 18 2 2 3 5 4" xfId="0"/>
    <cellStyle name="Normal 18 2 2 3 6" xfId="0"/>
    <cellStyle name="Normal 18 2 2 3 6 2" xfId="0"/>
    <cellStyle name="Normal 18 2 2 3 6 2 2" xfId="0"/>
    <cellStyle name="Normal 18 2 2 3 6 3" xfId="0"/>
    <cellStyle name="Normal 18 2 2 3 7" xfId="0"/>
    <cellStyle name="Normal 18 2 2 3 7 2" xfId="0"/>
    <cellStyle name="Normal 18 2 2 3 8" xfId="0"/>
    <cellStyle name="Normal 18 2 2 4" xfId="0"/>
    <cellStyle name="Normal 18 2 2 4 2" xfId="0"/>
    <cellStyle name="Normal 18 2 2 4 2 2" xfId="0"/>
    <cellStyle name="Normal 18 2 2 4 2 2 2" xfId="0"/>
    <cellStyle name="Normal 18 2 2 4 2 2 2 2" xfId="0"/>
    <cellStyle name="Normal 18 2 2 4 2 2 2 2 2" xfId="0"/>
    <cellStyle name="Normal 18 2 2 4 2 2 2 2 2 2" xfId="0"/>
    <cellStyle name="Normal 18 2 2 4 2 2 2 2 3" xfId="0"/>
    <cellStyle name="Normal 18 2 2 4 2 2 2 3" xfId="0"/>
    <cellStyle name="Normal 18 2 2 4 2 2 2 3 2" xfId="0"/>
    <cellStyle name="Normal 18 2 2 4 2 2 2 4" xfId="0"/>
    <cellStyle name="Normal 18 2 2 4 2 2 3" xfId="0"/>
    <cellStyle name="Normal 18 2 2 4 2 2 3 2" xfId="0"/>
    <cellStyle name="Normal 18 2 2 4 2 2 3 2 2" xfId="0"/>
    <cellStyle name="Normal 18 2 2 4 2 2 3 3" xfId="0"/>
    <cellStyle name="Normal 18 2 2 4 2 2 4" xfId="0"/>
    <cellStyle name="Normal 18 2 2 4 2 2 4 2" xfId="0"/>
    <cellStyle name="Normal 18 2 2 4 2 2 5" xfId="0"/>
    <cellStyle name="Normal 18 2 2 4 2 3" xfId="0"/>
    <cellStyle name="Normal 18 2 2 4 2 3 2" xfId="0"/>
    <cellStyle name="Normal 18 2 2 4 2 3 2 2" xfId="0"/>
    <cellStyle name="Normal 18 2 2 4 2 3 2 2 2" xfId="0"/>
    <cellStyle name="Normal 18 2 2 4 2 3 2 3" xfId="0"/>
    <cellStyle name="Normal 18 2 2 4 2 3 3" xfId="0"/>
    <cellStyle name="Normal 18 2 2 4 2 3 3 2" xfId="0"/>
    <cellStyle name="Normal 18 2 2 4 2 3 4" xfId="0"/>
    <cellStyle name="Normal 18 2 2 4 2 4" xfId="0"/>
    <cellStyle name="Normal 18 2 2 4 2 4 2" xfId="0"/>
    <cellStyle name="Normal 18 2 2 4 2 4 2 2" xfId="0"/>
    <cellStyle name="Normal 18 2 2 4 2 4 3" xfId="0"/>
    <cellStyle name="Normal 18 2 2 4 2 5" xfId="0"/>
    <cellStyle name="Normal 18 2 2 4 2 5 2" xfId="0"/>
    <cellStyle name="Normal 18 2 2 4 2 6" xfId="0"/>
    <cellStyle name="Normal 18 2 2 4 3" xfId="0"/>
    <cellStyle name="Normal 18 2 2 4 3 2" xfId="0"/>
    <cellStyle name="Normal 18 2 2 4 3 2 2" xfId="0"/>
    <cellStyle name="Normal 18 2 2 4 3 2 2 2" xfId="0"/>
    <cellStyle name="Normal 18 2 2 4 3 2 2 2 2" xfId="0"/>
    <cellStyle name="Normal 18 2 2 4 3 2 2 3" xfId="0"/>
    <cellStyle name="Normal 18 2 2 4 3 2 3" xfId="0"/>
    <cellStyle name="Normal 18 2 2 4 3 2 3 2" xfId="0"/>
    <cellStyle name="Normal 18 2 2 4 3 2 4" xfId="0"/>
    <cellStyle name="Normal 18 2 2 4 3 3" xfId="0"/>
    <cellStyle name="Normal 18 2 2 4 3 3 2" xfId="0"/>
    <cellStyle name="Normal 18 2 2 4 3 3 2 2" xfId="0"/>
    <cellStyle name="Normal 18 2 2 4 3 3 3" xfId="0"/>
    <cellStyle name="Normal 18 2 2 4 3 4" xfId="0"/>
    <cellStyle name="Normal 18 2 2 4 3 4 2" xfId="0"/>
    <cellStyle name="Normal 18 2 2 4 3 5" xfId="0"/>
    <cellStyle name="Normal 18 2 2 4 4" xfId="0"/>
    <cellStyle name="Normal 18 2 2 4 4 2" xfId="0"/>
    <cellStyle name="Normal 18 2 2 4 4 2 2" xfId="0"/>
    <cellStyle name="Normal 18 2 2 4 4 2 2 2" xfId="0"/>
    <cellStyle name="Normal 18 2 2 4 4 2 3" xfId="0"/>
    <cellStyle name="Normal 18 2 2 4 4 3" xfId="0"/>
    <cellStyle name="Normal 18 2 2 4 4 3 2" xfId="0"/>
    <cellStyle name="Normal 18 2 2 4 4 4" xfId="0"/>
    <cellStyle name="Normal 18 2 2 4 5" xfId="0"/>
    <cellStyle name="Normal 18 2 2 4 5 2" xfId="0"/>
    <cellStyle name="Normal 18 2 2 4 5 2 2" xfId="0"/>
    <cellStyle name="Normal 18 2 2 4 5 3" xfId="0"/>
    <cellStyle name="Normal 18 2 2 4 6" xfId="0"/>
    <cellStyle name="Normal 18 2 2 4 6 2" xfId="0"/>
    <cellStyle name="Normal 18 2 2 4 7" xfId="0"/>
    <cellStyle name="Normal 18 2 2 5" xfId="0"/>
    <cellStyle name="Normal 18 2 2 5 2" xfId="0"/>
    <cellStyle name="Normal 18 2 2 5 2 2" xfId="0"/>
    <cellStyle name="Normal 18 2 2 5 2 2 2" xfId="0"/>
    <cellStyle name="Normal 18 2 2 5 2 2 2 2" xfId="0"/>
    <cellStyle name="Normal 18 2 2 5 2 2 2 2 2" xfId="0"/>
    <cellStyle name="Normal 18 2 2 5 2 2 2 3" xfId="0"/>
    <cellStyle name="Normal 18 2 2 5 2 2 3" xfId="0"/>
    <cellStyle name="Normal 18 2 2 5 2 2 3 2" xfId="0"/>
    <cellStyle name="Normal 18 2 2 5 2 2 4" xfId="0"/>
    <cellStyle name="Normal 18 2 2 5 2 3" xfId="0"/>
    <cellStyle name="Normal 18 2 2 5 2 3 2" xfId="0"/>
    <cellStyle name="Normal 18 2 2 5 2 3 2 2" xfId="0"/>
    <cellStyle name="Normal 18 2 2 5 2 3 3" xfId="0"/>
    <cellStyle name="Normal 18 2 2 5 2 4" xfId="0"/>
    <cellStyle name="Normal 18 2 2 5 2 4 2" xfId="0"/>
    <cellStyle name="Normal 18 2 2 5 2 5" xfId="0"/>
    <cellStyle name="Normal 18 2 2 5 3" xfId="0"/>
    <cellStyle name="Normal 18 2 2 5 3 2" xfId="0"/>
    <cellStyle name="Normal 18 2 2 5 3 2 2" xfId="0"/>
    <cellStyle name="Normal 18 2 2 5 3 2 2 2" xfId="0"/>
    <cellStyle name="Normal 18 2 2 5 3 2 3" xfId="0"/>
    <cellStyle name="Normal 18 2 2 5 3 3" xfId="0"/>
    <cellStyle name="Normal 18 2 2 5 3 3 2" xfId="0"/>
    <cellStyle name="Normal 18 2 2 5 3 4" xfId="0"/>
    <cellStyle name="Normal 18 2 2 5 4" xfId="0"/>
    <cellStyle name="Normal 18 2 2 5 4 2" xfId="0"/>
    <cellStyle name="Normal 18 2 2 5 4 2 2" xfId="0"/>
    <cellStyle name="Normal 18 2 2 5 4 3" xfId="0"/>
    <cellStyle name="Normal 18 2 2 5 5" xfId="0"/>
    <cellStyle name="Normal 18 2 2 5 5 2" xfId="0"/>
    <cellStyle name="Normal 18 2 2 5 6" xfId="0"/>
    <cellStyle name="Normal 18 2 2 6" xfId="0"/>
    <cellStyle name="Normal 18 2 2 6 2" xfId="0"/>
    <cellStyle name="Normal 18 2 2 6 2 2" xfId="0"/>
    <cellStyle name="Normal 18 2 2 6 2 2 2" xfId="0"/>
    <cellStyle name="Normal 18 2 2 6 2 2 2 2" xfId="0"/>
    <cellStyle name="Normal 18 2 2 6 2 2 3" xfId="0"/>
    <cellStyle name="Normal 18 2 2 6 2 3" xfId="0"/>
    <cellStyle name="Normal 18 2 2 6 2 3 2" xfId="0"/>
    <cellStyle name="Normal 18 2 2 6 2 4" xfId="0"/>
    <cellStyle name="Normal 18 2 2 6 3" xfId="0"/>
    <cellStyle name="Normal 18 2 2 6 3 2" xfId="0"/>
    <cellStyle name="Normal 18 2 2 6 3 2 2" xfId="0"/>
    <cellStyle name="Normal 18 2 2 6 3 3" xfId="0"/>
    <cellStyle name="Normal 18 2 2 6 4" xfId="0"/>
    <cellStyle name="Normal 18 2 2 6 4 2" xfId="0"/>
    <cellStyle name="Normal 18 2 2 6 5" xfId="0"/>
    <cellStyle name="Normal 18 2 2 7" xfId="0"/>
    <cellStyle name="Normal 18 2 2 7 2" xfId="0"/>
    <cellStyle name="Normal 18 2 2 7 2 2" xfId="0"/>
    <cellStyle name="Normal 18 2 2 7 2 2 2" xfId="0"/>
    <cellStyle name="Normal 18 2 2 7 2 3" xfId="0"/>
    <cellStyle name="Normal 18 2 2 7 3" xfId="0"/>
    <cellStyle name="Normal 18 2 2 7 3 2" xfId="0"/>
    <cellStyle name="Normal 18 2 2 7 4" xfId="0"/>
    <cellStyle name="Normal 18 2 2 8" xfId="0"/>
    <cellStyle name="Normal 18 2 2 8 2" xfId="0"/>
    <cellStyle name="Normal 18 2 2 8 2 2" xfId="0"/>
    <cellStyle name="Normal 18 2 2 8 3" xfId="0"/>
    <cellStyle name="Normal 18 2 2 9" xfId="0"/>
    <cellStyle name="Normal 18 2 2 9 2" xfId="0"/>
    <cellStyle name="Normal 18 2 3" xfId="0"/>
    <cellStyle name="Normal 18 2 3 2" xfId="0"/>
    <cellStyle name="Normal 18 2 3 2 2" xfId="0"/>
    <cellStyle name="Normal 18 2 3 2 2 2" xfId="0"/>
    <cellStyle name="Normal 18 2 3 2 2 2 2" xfId="0"/>
    <cellStyle name="Normal 18 2 3 2 2 2 2 2" xfId="0"/>
    <cellStyle name="Normal 18 2 3 2 2 2 2 2 2" xfId="0"/>
    <cellStyle name="Normal 18 2 3 2 2 2 2 2 2 2" xfId="0"/>
    <cellStyle name="Normal 18 2 3 2 2 2 2 2 2 2 2" xfId="0"/>
    <cellStyle name="Normal 18 2 3 2 2 2 2 2 2 3" xfId="0"/>
    <cellStyle name="Normal 18 2 3 2 2 2 2 2 3" xfId="0"/>
    <cellStyle name="Normal 18 2 3 2 2 2 2 2 3 2" xfId="0"/>
    <cellStyle name="Normal 18 2 3 2 2 2 2 2 4" xfId="0"/>
    <cellStyle name="Normal 18 2 3 2 2 2 2 3" xfId="0"/>
    <cellStyle name="Normal 18 2 3 2 2 2 2 3 2" xfId="0"/>
    <cellStyle name="Normal 18 2 3 2 2 2 2 3 2 2" xfId="0"/>
    <cellStyle name="Normal 18 2 3 2 2 2 2 3 3" xfId="0"/>
    <cellStyle name="Normal 18 2 3 2 2 2 2 4" xfId="0"/>
    <cellStyle name="Normal 18 2 3 2 2 2 2 4 2" xfId="0"/>
    <cellStyle name="Normal 18 2 3 2 2 2 2 5" xfId="0"/>
    <cellStyle name="Normal 18 2 3 2 2 2 3" xfId="0"/>
    <cellStyle name="Normal 18 2 3 2 2 2 3 2" xfId="0"/>
    <cellStyle name="Normal 18 2 3 2 2 2 3 2 2" xfId="0"/>
    <cellStyle name="Normal 18 2 3 2 2 2 3 2 2 2" xfId="0"/>
    <cellStyle name="Normal 18 2 3 2 2 2 3 2 3" xfId="0"/>
    <cellStyle name="Normal 18 2 3 2 2 2 3 3" xfId="0"/>
    <cellStyle name="Normal 18 2 3 2 2 2 3 3 2" xfId="0"/>
    <cellStyle name="Normal 18 2 3 2 2 2 3 4" xfId="0"/>
    <cellStyle name="Normal 18 2 3 2 2 2 4" xfId="0"/>
    <cellStyle name="Normal 18 2 3 2 2 2 4 2" xfId="0"/>
    <cellStyle name="Normal 18 2 3 2 2 2 4 2 2" xfId="0"/>
    <cellStyle name="Normal 18 2 3 2 2 2 4 3" xfId="0"/>
    <cellStyle name="Normal 18 2 3 2 2 2 5" xfId="0"/>
    <cellStyle name="Normal 18 2 3 2 2 2 5 2" xfId="0"/>
    <cellStyle name="Normal 18 2 3 2 2 2 6" xfId="0"/>
    <cellStyle name="Normal 18 2 3 2 2 3" xfId="0"/>
    <cellStyle name="Normal 18 2 3 2 2 3 2" xfId="0"/>
    <cellStyle name="Normal 18 2 3 2 2 3 2 2" xfId="0"/>
    <cellStyle name="Normal 18 2 3 2 2 3 2 2 2" xfId="0"/>
    <cellStyle name="Normal 18 2 3 2 2 3 2 2 2 2" xfId="0"/>
    <cellStyle name="Normal 18 2 3 2 2 3 2 2 3" xfId="0"/>
    <cellStyle name="Normal 18 2 3 2 2 3 2 3" xfId="0"/>
    <cellStyle name="Normal 18 2 3 2 2 3 2 3 2" xfId="0"/>
    <cellStyle name="Normal 18 2 3 2 2 3 2 4" xfId="0"/>
    <cellStyle name="Normal 18 2 3 2 2 3 3" xfId="0"/>
    <cellStyle name="Normal 18 2 3 2 2 3 3 2" xfId="0"/>
    <cellStyle name="Normal 18 2 3 2 2 3 3 2 2" xfId="0"/>
    <cellStyle name="Normal 18 2 3 2 2 3 3 3" xfId="0"/>
    <cellStyle name="Normal 18 2 3 2 2 3 4" xfId="0"/>
    <cellStyle name="Normal 18 2 3 2 2 3 4 2" xfId="0"/>
    <cellStyle name="Normal 18 2 3 2 2 3 5" xfId="0"/>
    <cellStyle name="Normal 18 2 3 2 2 4" xfId="0"/>
    <cellStyle name="Normal 18 2 3 2 2 4 2" xfId="0"/>
    <cellStyle name="Normal 18 2 3 2 2 4 2 2" xfId="0"/>
    <cellStyle name="Normal 18 2 3 2 2 4 2 2 2" xfId="0"/>
    <cellStyle name="Normal 18 2 3 2 2 4 2 3" xfId="0"/>
    <cellStyle name="Normal 18 2 3 2 2 4 3" xfId="0"/>
    <cellStyle name="Normal 18 2 3 2 2 4 3 2" xfId="0"/>
    <cellStyle name="Normal 18 2 3 2 2 4 4" xfId="0"/>
    <cellStyle name="Normal 18 2 3 2 2 5" xfId="0"/>
    <cellStyle name="Normal 18 2 3 2 2 5 2" xfId="0"/>
    <cellStyle name="Normal 18 2 3 2 2 5 2 2" xfId="0"/>
    <cellStyle name="Normal 18 2 3 2 2 5 3" xfId="0"/>
    <cellStyle name="Normal 18 2 3 2 2 6" xfId="0"/>
    <cellStyle name="Normal 18 2 3 2 2 6 2" xfId="0"/>
    <cellStyle name="Normal 18 2 3 2 2 7" xfId="0"/>
    <cellStyle name="Normal 18 2 3 2 3" xfId="0"/>
    <cellStyle name="Normal 18 2 3 2 3 2" xfId="0"/>
    <cellStyle name="Normal 18 2 3 2 3 2 2" xfId="0"/>
    <cellStyle name="Normal 18 2 3 2 3 2 2 2" xfId="0"/>
    <cellStyle name="Normal 18 2 3 2 3 2 2 2 2" xfId="0"/>
    <cellStyle name="Normal 18 2 3 2 3 2 2 2 2 2" xfId="0"/>
    <cellStyle name="Normal 18 2 3 2 3 2 2 2 3" xfId="0"/>
    <cellStyle name="Normal 18 2 3 2 3 2 2 3" xfId="0"/>
    <cellStyle name="Normal 18 2 3 2 3 2 2 3 2" xfId="0"/>
    <cellStyle name="Normal 18 2 3 2 3 2 2 4" xfId="0"/>
    <cellStyle name="Normal 18 2 3 2 3 2 3" xfId="0"/>
    <cellStyle name="Normal 18 2 3 2 3 2 3 2" xfId="0"/>
    <cellStyle name="Normal 18 2 3 2 3 2 3 2 2" xfId="0"/>
    <cellStyle name="Normal 18 2 3 2 3 2 3 3" xfId="0"/>
    <cellStyle name="Normal 18 2 3 2 3 2 4" xfId="0"/>
    <cellStyle name="Normal 18 2 3 2 3 2 4 2" xfId="0"/>
    <cellStyle name="Normal 18 2 3 2 3 2 5" xfId="0"/>
    <cellStyle name="Normal 18 2 3 2 3 3" xfId="0"/>
    <cellStyle name="Normal 18 2 3 2 3 3 2" xfId="0"/>
    <cellStyle name="Normal 18 2 3 2 3 3 2 2" xfId="0"/>
    <cellStyle name="Normal 18 2 3 2 3 3 2 2 2" xfId="0"/>
    <cellStyle name="Normal 18 2 3 2 3 3 2 3" xfId="0"/>
    <cellStyle name="Normal 18 2 3 2 3 3 3" xfId="0"/>
    <cellStyle name="Normal 18 2 3 2 3 3 3 2" xfId="0"/>
    <cellStyle name="Normal 18 2 3 2 3 3 4" xfId="0"/>
    <cellStyle name="Normal 18 2 3 2 3 4" xfId="0"/>
    <cellStyle name="Normal 18 2 3 2 3 4 2" xfId="0"/>
    <cellStyle name="Normal 18 2 3 2 3 4 2 2" xfId="0"/>
    <cellStyle name="Normal 18 2 3 2 3 4 3" xfId="0"/>
    <cellStyle name="Normal 18 2 3 2 3 5" xfId="0"/>
    <cellStyle name="Normal 18 2 3 2 3 5 2" xfId="0"/>
    <cellStyle name="Normal 18 2 3 2 3 6" xfId="0"/>
    <cellStyle name="Normal 18 2 3 2 4" xfId="0"/>
    <cellStyle name="Normal 18 2 3 2 4 2" xfId="0"/>
    <cellStyle name="Normal 18 2 3 2 4 2 2" xfId="0"/>
    <cellStyle name="Normal 18 2 3 2 4 2 2 2" xfId="0"/>
    <cellStyle name="Normal 18 2 3 2 4 2 2 2 2" xfId="0"/>
    <cellStyle name="Normal 18 2 3 2 4 2 2 3" xfId="0"/>
    <cellStyle name="Normal 18 2 3 2 4 2 3" xfId="0"/>
    <cellStyle name="Normal 18 2 3 2 4 2 3 2" xfId="0"/>
    <cellStyle name="Normal 18 2 3 2 4 2 4" xfId="0"/>
    <cellStyle name="Normal 18 2 3 2 4 3" xfId="0"/>
    <cellStyle name="Normal 18 2 3 2 4 3 2" xfId="0"/>
    <cellStyle name="Normal 18 2 3 2 4 3 2 2" xfId="0"/>
    <cellStyle name="Normal 18 2 3 2 4 3 3" xfId="0"/>
    <cellStyle name="Normal 18 2 3 2 4 4" xfId="0"/>
    <cellStyle name="Normal 18 2 3 2 4 4 2" xfId="0"/>
    <cellStyle name="Normal 18 2 3 2 4 5" xfId="0"/>
    <cellStyle name="Normal 18 2 3 2 5" xfId="0"/>
    <cellStyle name="Normal 18 2 3 2 5 2" xfId="0"/>
    <cellStyle name="Normal 18 2 3 2 5 2 2" xfId="0"/>
    <cellStyle name="Normal 18 2 3 2 5 2 2 2" xfId="0"/>
    <cellStyle name="Normal 18 2 3 2 5 2 3" xfId="0"/>
    <cellStyle name="Normal 18 2 3 2 5 3" xfId="0"/>
    <cellStyle name="Normal 18 2 3 2 5 3 2" xfId="0"/>
    <cellStyle name="Normal 18 2 3 2 5 4" xfId="0"/>
    <cellStyle name="Normal 18 2 3 2 6" xfId="0"/>
    <cellStyle name="Normal 18 2 3 2 6 2" xfId="0"/>
    <cellStyle name="Normal 18 2 3 2 6 2 2" xfId="0"/>
    <cellStyle name="Normal 18 2 3 2 6 3" xfId="0"/>
    <cellStyle name="Normal 18 2 3 2 7" xfId="0"/>
    <cellStyle name="Normal 18 2 3 2 7 2" xfId="0"/>
    <cellStyle name="Normal 18 2 3 2 8" xfId="0"/>
    <cellStyle name="Normal 18 2 3 3" xfId="0"/>
    <cellStyle name="Normal 18 2 3 3 2" xfId="0"/>
    <cellStyle name="Normal 18 2 3 3 2 2" xfId="0"/>
    <cellStyle name="Normal 18 2 3 3 2 2 2" xfId="0"/>
    <cellStyle name="Normal 18 2 3 3 2 2 2 2" xfId="0"/>
    <cellStyle name="Normal 18 2 3 3 2 2 2 2 2" xfId="0"/>
    <cellStyle name="Normal 18 2 3 3 2 2 2 2 2 2" xfId="0"/>
    <cellStyle name="Normal 18 2 3 3 2 2 2 2 3" xfId="0"/>
    <cellStyle name="Normal 18 2 3 3 2 2 2 3" xfId="0"/>
    <cellStyle name="Normal 18 2 3 3 2 2 2 3 2" xfId="0"/>
    <cellStyle name="Normal 18 2 3 3 2 2 2 4" xfId="0"/>
    <cellStyle name="Normal 18 2 3 3 2 2 3" xfId="0"/>
    <cellStyle name="Normal 18 2 3 3 2 2 3 2" xfId="0"/>
    <cellStyle name="Normal 18 2 3 3 2 2 3 2 2" xfId="0"/>
    <cellStyle name="Normal 18 2 3 3 2 2 3 3" xfId="0"/>
    <cellStyle name="Normal 18 2 3 3 2 2 4" xfId="0"/>
    <cellStyle name="Normal 18 2 3 3 2 2 4 2" xfId="0"/>
    <cellStyle name="Normal 18 2 3 3 2 2 5" xfId="0"/>
    <cellStyle name="Normal 18 2 3 3 2 3" xfId="0"/>
    <cellStyle name="Normal 18 2 3 3 2 3 2" xfId="0"/>
    <cellStyle name="Normal 18 2 3 3 2 3 2 2" xfId="0"/>
    <cellStyle name="Normal 18 2 3 3 2 3 2 2 2" xfId="0"/>
    <cellStyle name="Normal 18 2 3 3 2 3 2 3" xfId="0"/>
    <cellStyle name="Normal 18 2 3 3 2 3 3" xfId="0"/>
    <cellStyle name="Normal 18 2 3 3 2 3 3 2" xfId="0"/>
    <cellStyle name="Normal 18 2 3 3 2 3 4" xfId="0"/>
    <cellStyle name="Normal 18 2 3 3 2 4" xfId="0"/>
    <cellStyle name="Normal 18 2 3 3 2 4 2" xfId="0"/>
    <cellStyle name="Normal 18 2 3 3 2 4 2 2" xfId="0"/>
    <cellStyle name="Normal 18 2 3 3 2 4 3" xfId="0"/>
    <cellStyle name="Normal 18 2 3 3 2 5" xfId="0"/>
    <cellStyle name="Normal 18 2 3 3 2 5 2" xfId="0"/>
    <cellStyle name="Normal 18 2 3 3 2 6" xfId="0"/>
    <cellStyle name="Normal 18 2 3 3 3" xfId="0"/>
    <cellStyle name="Normal 18 2 3 3 3 2" xfId="0"/>
    <cellStyle name="Normal 18 2 3 3 3 2 2" xfId="0"/>
    <cellStyle name="Normal 18 2 3 3 3 2 2 2" xfId="0"/>
    <cellStyle name="Normal 18 2 3 3 3 2 2 2 2" xfId="0"/>
    <cellStyle name="Normal 18 2 3 3 3 2 2 3" xfId="0"/>
    <cellStyle name="Normal 18 2 3 3 3 2 3" xfId="0"/>
    <cellStyle name="Normal 18 2 3 3 3 2 3 2" xfId="0"/>
    <cellStyle name="Normal 18 2 3 3 3 2 4" xfId="0"/>
    <cellStyle name="Normal 18 2 3 3 3 3" xfId="0"/>
    <cellStyle name="Normal 18 2 3 3 3 3 2" xfId="0"/>
    <cellStyle name="Normal 18 2 3 3 3 3 2 2" xfId="0"/>
    <cellStyle name="Normal 18 2 3 3 3 3 3" xfId="0"/>
    <cellStyle name="Normal 18 2 3 3 3 4" xfId="0"/>
    <cellStyle name="Normal 18 2 3 3 3 4 2" xfId="0"/>
    <cellStyle name="Normal 18 2 3 3 3 5" xfId="0"/>
    <cellStyle name="Normal 18 2 3 3 4" xfId="0"/>
    <cellStyle name="Normal 18 2 3 3 4 2" xfId="0"/>
    <cellStyle name="Normal 18 2 3 3 4 2 2" xfId="0"/>
    <cellStyle name="Normal 18 2 3 3 4 2 2 2" xfId="0"/>
    <cellStyle name="Normal 18 2 3 3 4 2 3" xfId="0"/>
    <cellStyle name="Normal 18 2 3 3 4 3" xfId="0"/>
    <cellStyle name="Normal 18 2 3 3 4 3 2" xfId="0"/>
    <cellStyle name="Normal 18 2 3 3 4 4" xfId="0"/>
    <cellStyle name="Normal 18 2 3 3 5" xfId="0"/>
    <cellStyle name="Normal 18 2 3 3 5 2" xfId="0"/>
    <cellStyle name="Normal 18 2 3 3 5 2 2" xfId="0"/>
    <cellStyle name="Normal 18 2 3 3 5 3" xfId="0"/>
    <cellStyle name="Normal 18 2 3 3 6" xfId="0"/>
    <cellStyle name="Normal 18 2 3 3 6 2" xfId="0"/>
    <cellStyle name="Normal 18 2 3 3 7" xfId="0"/>
    <cellStyle name="Normal 18 2 3 4" xfId="0"/>
    <cellStyle name="Normal 18 2 3 4 2" xfId="0"/>
    <cellStyle name="Normal 18 2 3 4 2 2" xfId="0"/>
    <cellStyle name="Normal 18 2 3 4 2 2 2" xfId="0"/>
    <cellStyle name="Normal 18 2 3 4 2 2 2 2" xfId="0"/>
    <cellStyle name="Normal 18 2 3 4 2 2 2 2 2" xfId="0"/>
    <cellStyle name="Normal 18 2 3 4 2 2 2 3" xfId="0"/>
    <cellStyle name="Normal 18 2 3 4 2 2 3" xfId="0"/>
    <cellStyle name="Normal 18 2 3 4 2 2 3 2" xfId="0"/>
    <cellStyle name="Normal 18 2 3 4 2 2 4" xfId="0"/>
    <cellStyle name="Normal 18 2 3 4 2 3" xfId="0"/>
    <cellStyle name="Normal 18 2 3 4 2 3 2" xfId="0"/>
    <cellStyle name="Normal 18 2 3 4 2 3 2 2" xfId="0"/>
    <cellStyle name="Normal 18 2 3 4 2 3 3" xfId="0"/>
    <cellStyle name="Normal 18 2 3 4 2 4" xfId="0"/>
    <cellStyle name="Normal 18 2 3 4 2 4 2" xfId="0"/>
    <cellStyle name="Normal 18 2 3 4 2 5" xfId="0"/>
    <cellStyle name="Normal 18 2 3 4 3" xfId="0"/>
    <cellStyle name="Normal 18 2 3 4 3 2" xfId="0"/>
    <cellStyle name="Normal 18 2 3 4 3 2 2" xfId="0"/>
    <cellStyle name="Normal 18 2 3 4 3 2 2 2" xfId="0"/>
    <cellStyle name="Normal 18 2 3 4 3 2 3" xfId="0"/>
    <cellStyle name="Normal 18 2 3 4 3 3" xfId="0"/>
    <cellStyle name="Normal 18 2 3 4 3 3 2" xfId="0"/>
    <cellStyle name="Normal 18 2 3 4 3 4" xfId="0"/>
    <cellStyle name="Normal 18 2 3 4 4" xfId="0"/>
    <cellStyle name="Normal 18 2 3 4 4 2" xfId="0"/>
    <cellStyle name="Normal 18 2 3 4 4 2 2" xfId="0"/>
    <cellStyle name="Normal 18 2 3 4 4 3" xfId="0"/>
    <cellStyle name="Normal 18 2 3 4 5" xfId="0"/>
    <cellStyle name="Normal 18 2 3 4 5 2" xfId="0"/>
    <cellStyle name="Normal 18 2 3 4 6" xfId="0"/>
    <cellStyle name="Normal 18 2 3 5" xfId="0"/>
    <cellStyle name="Normal 18 2 3 5 2" xfId="0"/>
    <cellStyle name="Normal 18 2 3 5 2 2" xfId="0"/>
    <cellStyle name="Normal 18 2 3 5 2 2 2" xfId="0"/>
    <cellStyle name="Normal 18 2 3 5 2 2 2 2" xfId="0"/>
    <cellStyle name="Normal 18 2 3 5 2 2 3" xfId="0"/>
    <cellStyle name="Normal 18 2 3 5 2 3" xfId="0"/>
    <cellStyle name="Normal 18 2 3 5 2 3 2" xfId="0"/>
    <cellStyle name="Normal 18 2 3 5 2 4" xfId="0"/>
    <cellStyle name="Normal 18 2 3 5 3" xfId="0"/>
    <cellStyle name="Normal 18 2 3 5 3 2" xfId="0"/>
    <cellStyle name="Normal 18 2 3 5 3 2 2" xfId="0"/>
    <cellStyle name="Normal 18 2 3 5 3 3" xfId="0"/>
    <cellStyle name="Normal 18 2 3 5 4" xfId="0"/>
    <cellStyle name="Normal 18 2 3 5 4 2" xfId="0"/>
    <cellStyle name="Normal 18 2 3 5 5" xfId="0"/>
    <cellStyle name="Normal 18 2 3 6" xfId="0"/>
    <cellStyle name="Normal 18 2 3 6 2" xfId="0"/>
    <cellStyle name="Normal 18 2 3 6 2 2" xfId="0"/>
    <cellStyle name="Normal 18 2 3 6 2 2 2" xfId="0"/>
    <cellStyle name="Normal 18 2 3 6 2 3" xfId="0"/>
    <cellStyle name="Normal 18 2 3 6 3" xfId="0"/>
    <cellStyle name="Normal 18 2 3 6 3 2" xfId="0"/>
    <cellStyle name="Normal 18 2 3 6 4" xfId="0"/>
    <cellStyle name="Normal 18 2 3 7" xfId="0"/>
    <cellStyle name="Normal 18 2 3 7 2" xfId="0"/>
    <cellStyle name="Normal 18 2 3 7 2 2" xfId="0"/>
    <cellStyle name="Normal 18 2 3 7 3" xfId="0"/>
    <cellStyle name="Normal 18 2 3 8" xfId="0"/>
    <cellStyle name="Normal 18 2 3 8 2" xfId="0"/>
    <cellStyle name="Normal 18 2 3 9" xfId="0"/>
    <cellStyle name="Normal 18 2 4" xfId="0"/>
    <cellStyle name="Normal 18 2 4 2" xfId="0"/>
    <cellStyle name="Normal 18 2 4 2 2" xfId="0"/>
    <cellStyle name="Normal 18 2 4 2 2 2" xfId="0"/>
    <cellStyle name="Normal 18 2 4 2 2 2 2" xfId="0"/>
    <cellStyle name="Normal 18 2 4 2 2 2 2 2" xfId="0"/>
    <cellStyle name="Normal 18 2 4 2 2 2 2 2 2" xfId="0"/>
    <cellStyle name="Normal 18 2 4 2 2 2 2 2 2 2" xfId="0"/>
    <cellStyle name="Normal 18 2 4 2 2 2 2 2 3" xfId="0"/>
    <cellStyle name="Normal 18 2 4 2 2 2 2 3" xfId="0"/>
    <cellStyle name="Normal 18 2 4 2 2 2 2 3 2" xfId="0"/>
    <cellStyle name="Normal 18 2 4 2 2 2 2 4" xfId="0"/>
    <cellStyle name="Normal 18 2 4 2 2 2 3" xfId="0"/>
    <cellStyle name="Normal 18 2 4 2 2 2 3 2" xfId="0"/>
    <cellStyle name="Normal 18 2 4 2 2 2 3 2 2" xfId="0"/>
    <cellStyle name="Normal 18 2 4 2 2 2 3 3" xfId="0"/>
    <cellStyle name="Normal 18 2 4 2 2 2 4" xfId="0"/>
    <cellStyle name="Normal 18 2 4 2 2 2 4 2" xfId="0"/>
    <cellStyle name="Normal 18 2 4 2 2 2 5" xfId="0"/>
    <cellStyle name="Normal 18 2 4 2 2 3" xfId="0"/>
    <cellStyle name="Normal 18 2 4 2 2 3 2" xfId="0"/>
    <cellStyle name="Normal 18 2 4 2 2 3 2 2" xfId="0"/>
    <cellStyle name="Normal 18 2 4 2 2 3 2 2 2" xfId="0"/>
    <cellStyle name="Normal 18 2 4 2 2 3 2 3" xfId="0"/>
    <cellStyle name="Normal 18 2 4 2 2 3 3" xfId="0"/>
    <cellStyle name="Normal 18 2 4 2 2 3 3 2" xfId="0"/>
    <cellStyle name="Normal 18 2 4 2 2 3 4" xfId="0"/>
    <cellStyle name="Normal 18 2 4 2 2 4" xfId="0"/>
    <cellStyle name="Normal 18 2 4 2 2 4 2" xfId="0"/>
    <cellStyle name="Normal 18 2 4 2 2 4 2 2" xfId="0"/>
    <cellStyle name="Normal 18 2 4 2 2 4 3" xfId="0"/>
    <cellStyle name="Normal 18 2 4 2 2 5" xfId="0"/>
    <cellStyle name="Normal 18 2 4 2 2 5 2" xfId="0"/>
    <cellStyle name="Normal 18 2 4 2 2 6" xfId="0"/>
    <cellStyle name="Normal 18 2 4 2 3" xfId="0"/>
    <cellStyle name="Normal 18 2 4 2 3 2" xfId="0"/>
    <cellStyle name="Normal 18 2 4 2 3 2 2" xfId="0"/>
    <cellStyle name="Normal 18 2 4 2 3 2 2 2" xfId="0"/>
    <cellStyle name="Normal 18 2 4 2 3 2 2 2 2" xfId="0"/>
    <cellStyle name="Normal 18 2 4 2 3 2 2 3" xfId="0"/>
    <cellStyle name="Normal 18 2 4 2 3 2 3" xfId="0"/>
    <cellStyle name="Normal 18 2 4 2 3 2 3 2" xfId="0"/>
    <cellStyle name="Normal 18 2 4 2 3 2 4" xfId="0"/>
    <cellStyle name="Normal 18 2 4 2 3 3" xfId="0"/>
    <cellStyle name="Normal 18 2 4 2 3 3 2" xfId="0"/>
    <cellStyle name="Normal 18 2 4 2 3 3 2 2" xfId="0"/>
    <cellStyle name="Normal 18 2 4 2 3 3 3" xfId="0"/>
    <cellStyle name="Normal 18 2 4 2 3 4" xfId="0"/>
    <cellStyle name="Normal 18 2 4 2 3 4 2" xfId="0"/>
    <cellStyle name="Normal 18 2 4 2 3 5" xfId="0"/>
    <cellStyle name="Normal 18 2 4 2 4" xfId="0"/>
    <cellStyle name="Normal 18 2 4 2 4 2" xfId="0"/>
    <cellStyle name="Normal 18 2 4 2 4 2 2" xfId="0"/>
    <cellStyle name="Normal 18 2 4 2 4 2 2 2" xfId="0"/>
    <cellStyle name="Normal 18 2 4 2 4 2 3" xfId="0"/>
    <cellStyle name="Normal 18 2 4 2 4 3" xfId="0"/>
    <cellStyle name="Normal 18 2 4 2 4 3 2" xfId="0"/>
    <cellStyle name="Normal 18 2 4 2 4 4" xfId="0"/>
    <cellStyle name="Normal 18 2 4 2 5" xfId="0"/>
    <cellStyle name="Normal 18 2 4 2 5 2" xfId="0"/>
    <cellStyle name="Normal 18 2 4 2 5 2 2" xfId="0"/>
    <cellStyle name="Normal 18 2 4 2 5 3" xfId="0"/>
    <cellStyle name="Normal 18 2 4 2 6" xfId="0"/>
    <cellStyle name="Normal 18 2 4 2 6 2" xfId="0"/>
    <cellStyle name="Normal 18 2 4 2 7" xfId="0"/>
    <cellStyle name="Normal 18 2 4 3" xfId="0"/>
    <cellStyle name="Normal 18 2 4 3 2" xfId="0"/>
    <cellStyle name="Normal 18 2 4 3 2 2" xfId="0"/>
    <cellStyle name="Normal 18 2 4 3 2 2 2" xfId="0"/>
    <cellStyle name="Normal 18 2 4 3 2 2 2 2" xfId="0"/>
    <cellStyle name="Normal 18 2 4 3 2 2 2 2 2" xfId="0"/>
    <cellStyle name="Normal 18 2 4 3 2 2 2 3" xfId="0"/>
    <cellStyle name="Normal 18 2 4 3 2 2 3" xfId="0"/>
    <cellStyle name="Normal 18 2 4 3 2 2 3 2" xfId="0"/>
    <cellStyle name="Normal 18 2 4 3 2 2 4" xfId="0"/>
    <cellStyle name="Normal 18 2 4 3 2 3" xfId="0"/>
    <cellStyle name="Normal 18 2 4 3 2 3 2" xfId="0"/>
    <cellStyle name="Normal 18 2 4 3 2 3 2 2" xfId="0"/>
    <cellStyle name="Normal 18 2 4 3 2 3 3" xfId="0"/>
    <cellStyle name="Normal 18 2 4 3 2 4" xfId="0"/>
    <cellStyle name="Normal 18 2 4 3 2 4 2" xfId="0"/>
    <cellStyle name="Normal 18 2 4 3 2 5" xfId="0"/>
    <cellStyle name="Normal 18 2 4 3 3" xfId="0"/>
    <cellStyle name="Normal 18 2 4 3 3 2" xfId="0"/>
    <cellStyle name="Normal 18 2 4 3 3 2 2" xfId="0"/>
    <cellStyle name="Normal 18 2 4 3 3 2 2 2" xfId="0"/>
    <cellStyle name="Normal 18 2 4 3 3 2 3" xfId="0"/>
    <cellStyle name="Normal 18 2 4 3 3 3" xfId="0"/>
    <cellStyle name="Normal 18 2 4 3 3 3 2" xfId="0"/>
    <cellStyle name="Normal 18 2 4 3 3 4" xfId="0"/>
    <cellStyle name="Normal 18 2 4 3 4" xfId="0"/>
    <cellStyle name="Normal 18 2 4 3 4 2" xfId="0"/>
    <cellStyle name="Normal 18 2 4 3 4 2 2" xfId="0"/>
    <cellStyle name="Normal 18 2 4 3 4 3" xfId="0"/>
    <cellStyle name="Normal 18 2 4 3 5" xfId="0"/>
    <cellStyle name="Normal 18 2 4 3 5 2" xfId="0"/>
    <cellStyle name="Normal 18 2 4 3 6" xfId="0"/>
    <cellStyle name="Normal 18 2 4 4" xfId="0"/>
    <cellStyle name="Normal 18 2 4 4 2" xfId="0"/>
    <cellStyle name="Normal 18 2 4 4 2 2" xfId="0"/>
    <cellStyle name="Normal 18 2 4 4 2 2 2" xfId="0"/>
    <cellStyle name="Normal 18 2 4 4 2 2 2 2" xfId="0"/>
    <cellStyle name="Normal 18 2 4 4 2 2 3" xfId="0"/>
    <cellStyle name="Normal 18 2 4 4 2 3" xfId="0"/>
    <cellStyle name="Normal 18 2 4 4 2 3 2" xfId="0"/>
    <cellStyle name="Normal 18 2 4 4 2 4" xfId="0"/>
    <cellStyle name="Normal 18 2 4 4 3" xfId="0"/>
    <cellStyle name="Normal 18 2 4 4 3 2" xfId="0"/>
    <cellStyle name="Normal 18 2 4 4 3 2 2" xfId="0"/>
    <cellStyle name="Normal 18 2 4 4 3 3" xfId="0"/>
    <cellStyle name="Normal 18 2 4 4 4" xfId="0"/>
    <cellStyle name="Normal 18 2 4 4 4 2" xfId="0"/>
    <cellStyle name="Normal 18 2 4 4 5" xfId="0"/>
    <cellStyle name="Normal 18 2 4 5" xfId="0"/>
    <cellStyle name="Normal 18 2 4 5 2" xfId="0"/>
    <cellStyle name="Normal 18 2 4 5 2 2" xfId="0"/>
    <cellStyle name="Normal 18 2 4 5 2 2 2" xfId="0"/>
    <cellStyle name="Normal 18 2 4 5 2 3" xfId="0"/>
    <cellStyle name="Normal 18 2 4 5 3" xfId="0"/>
    <cellStyle name="Normal 18 2 4 5 3 2" xfId="0"/>
    <cellStyle name="Normal 18 2 4 5 4" xfId="0"/>
    <cellStyle name="Normal 18 2 4 6" xfId="0"/>
    <cellStyle name="Normal 18 2 4 6 2" xfId="0"/>
    <cellStyle name="Normal 18 2 4 6 2 2" xfId="0"/>
    <cellStyle name="Normal 18 2 4 6 3" xfId="0"/>
    <cellStyle name="Normal 18 2 4 7" xfId="0"/>
    <cellStyle name="Normal 18 2 4 7 2" xfId="0"/>
    <cellStyle name="Normal 18 2 4 8" xfId="0"/>
    <cellStyle name="Normal 18 2 5" xfId="0"/>
    <cellStyle name="Normal 18 2 5 2" xfId="0"/>
    <cellStyle name="Normal 18 2 5 2 2" xfId="0"/>
    <cellStyle name="Normal 18 2 5 2 2 2" xfId="0"/>
    <cellStyle name="Normal 18 2 5 2 2 2 2" xfId="0"/>
    <cellStyle name="Normal 18 2 5 2 2 2 2 2" xfId="0"/>
    <cellStyle name="Normal 18 2 5 2 2 2 2 2 2" xfId="0"/>
    <cellStyle name="Normal 18 2 5 2 2 2 2 3" xfId="0"/>
    <cellStyle name="Normal 18 2 5 2 2 2 3" xfId="0"/>
    <cellStyle name="Normal 18 2 5 2 2 2 3 2" xfId="0"/>
    <cellStyle name="Normal 18 2 5 2 2 2 4" xfId="0"/>
    <cellStyle name="Normal 18 2 5 2 2 3" xfId="0"/>
    <cellStyle name="Normal 18 2 5 2 2 3 2" xfId="0"/>
    <cellStyle name="Normal 18 2 5 2 2 3 2 2" xfId="0"/>
    <cellStyle name="Normal 18 2 5 2 2 3 3" xfId="0"/>
    <cellStyle name="Normal 18 2 5 2 2 4" xfId="0"/>
    <cellStyle name="Normal 18 2 5 2 2 4 2" xfId="0"/>
    <cellStyle name="Normal 18 2 5 2 2 5" xfId="0"/>
    <cellStyle name="Normal 18 2 5 2 3" xfId="0"/>
    <cellStyle name="Normal 18 2 5 2 3 2" xfId="0"/>
    <cellStyle name="Normal 18 2 5 2 3 2 2" xfId="0"/>
    <cellStyle name="Normal 18 2 5 2 3 2 2 2" xfId="0"/>
    <cellStyle name="Normal 18 2 5 2 3 2 3" xfId="0"/>
    <cellStyle name="Normal 18 2 5 2 3 3" xfId="0"/>
    <cellStyle name="Normal 18 2 5 2 3 3 2" xfId="0"/>
    <cellStyle name="Normal 18 2 5 2 3 4" xfId="0"/>
    <cellStyle name="Normal 18 2 5 2 4" xfId="0"/>
    <cellStyle name="Normal 18 2 5 2 4 2" xfId="0"/>
    <cellStyle name="Normal 18 2 5 2 4 2 2" xfId="0"/>
    <cellStyle name="Normal 18 2 5 2 4 3" xfId="0"/>
    <cellStyle name="Normal 18 2 5 2 5" xfId="0"/>
    <cellStyle name="Normal 18 2 5 2 5 2" xfId="0"/>
    <cellStyle name="Normal 18 2 5 2 6" xfId="0"/>
    <cellStyle name="Normal 18 2 5 3" xfId="0"/>
    <cellStyle name="Normal 18 2 5 3 2" xfId="0"/>
    <cellStyle name="Normal 18 2 5 3 2 2" xfId="0"/>
    <cellStyle name="Normal 18 2 5 3 2 2 2" xfId="0"/>
    <cellStyle name="Normal 18 2 5 3 2 2 2 2" xfId="0"/>
    <cellStyle name="Normal 18 2 5 3 2 2 3" xfId="0"/>
    <cellStyle name="Normal 18 2 5 3 2 3" xfId="0"/>
    <cellStyle name="Normal 18 2 5 3 2 3 2" xfId="0"/>
    <cellStyle name="Normal 18 2 5 3 2 4" xfId="0"/>
    <cellStyle name="Normal 18 2 5 3 3" xfId="0"/>
    <cellStyle name="Normal 18 2 5 3 3 2" xfId="0"/>
    <cellStyle name="Normal 18 2 5 3 3 2 2" xfId="0"/>
    <cellStyle name="Normal 18 2 5 3 3 3" xfId="0"/>
    <cellStyle name="Normal 18 2 5 3 4" xfId="0"/>
    <cellStyle name="Normal 18 2 5 3 4 2" xfId="0"/>
    <cellStyle name="Normal 18 2 5 3 5" xfId="0"/>
    <cellStyle name="Normal 18 2 5 4" xfId="0"/>
    <cellStyle name="Normal 18 2 5 4 2" xfId="0"/>
    <cellStyle name="Normal 18 2 5 4 2 2" xfId="0"/>
    <cellStyle name="Normal 18 2 5 4 2 2 2" xfId="0"/>
    <cellStyle name="Normal 18 2 5 4 2 3" xfId="0"/>
    <cellStyle name="Normal 18 2 5 4 3" xfId="0"/>
    <cellStyle name="Normal 18 2 5 4 3 2" xfId="0"/>
    <cellStyle name="Normal 18 2 5 4 4" xfId="0"/>
    <cellStyle name="Normal 18 2 5 5" xfId="0"/>
    <cellStyle name="Normal 18 2 5 5 2" xfId="0"/>
    <cellStyle name="Normal 18 2 5 5 2 2" xfId="0"/>
    <cellStyle name="Normal 18 2 5 5 3" xfId="0"/>
    <cellStyle name="Normal 18 2 5 6" xfId="0"/>
    <cellStyle name="Normal 18 2 5 6 2" xfId="0"/>
    <cellStyle name="Normal 18 2 5 7" xfId="0"/>
    <cellStyle name="Normal 18 2 6" xfId="0"/>
    <cellStyle name="Normal 18 2 6 2" xfId="0"/>
    <cellStyle name="Normal 18 2 6 2 2" xfId="0"/>
    <cellStyle name="Normal 18 2 6 2 2 2" xfId="0"/>
    <cellStyle name="Normal 18 2 6 2 2 2 2" xfId="0"/>
    <cellStyle name="Normal 18 2 6 2 2 2 2 2" xfId="0"/>
    <cellStyle name="Normal 18 2 6 2 2 2 3" xfId="0"/>
    <cellStyle name="Normal 18 2 6 2 2 3" xfId="0"/>
    <cellStyle name="Normal 18 2 6 2 2 3 2" xfId="0"/>
    <cellStyle name="Normal 18 2 6 2 2 4" xfId="0"/>
    <cellStyle name="Normal 18 2 6 2 3" xfId="0"/>
    <cellStyle name="Normal 18 2 6 2 3 2" xfId="0"/>
    <cellStyle name="Normal 18 2 6 2 3 2 2" xfId="0"/>
    <cellStyle name="Normal 18 2 6 2 3 3" xfId="0"/>
    <cellStyle name="Normal 18 2 6 2 4" xfId="0"/>
    <cellStyle name="Normal 18 2 6 2 4 2" xfId="0"/>
    <cellStyle name="Normal 18 2 6 2 5" xfId="0"/>
    <cellStyle name="Normal 18 2 6 3" xfId="0"/>
    <cellStyle name="Normal 18 2 6 3 2" xfId="0"/>
    <cellStyle name="Normal 18 2 6 3 2 2" xfId="0"/>
    <cellStyle name="Normal 18 2 6 3 2 2 2" xfId="0"/>
    <cellStyle name="Normal 18 2 6 3 2 3" xfId="0"/>
    <cellStyle name="Normal 18 2 6 3 3" xfId="0"/>
    <cellStyle name="Normal 18 2 6 3 3 2" xfId="0"/>
    <cellStyle name="Normal 18 2 6 3 4" xfId="0"/>
    <cellStyle name="Normal 18 2 6 4" xfId="0"/>
    <cellStyle name="Normal 18 2 6 4 2" xfId="0"/>
    <cellStyle name="Normal 18 2 6 4 2 2" xfId="0"/>
    <cellStyle name="Normal 18 2 6 4 3" xfId="0"/>
    <cellStyle name="Normal 18 2 6 5" xfId="0"/>
    <cellStyle name="Normal 18 2 6 5 2" xfId="0"/>
    <cellStyle name="Normal 18 2 6 6" xfId="0"/>
    <cellStyle name="Normal 18 2 7" xfId="0"/>
    <cellStyle name="Normal 18 2 7 2" xfId="0"/>
    <cellStyle name="Normal 18 2 7 2 2" xfId="0"/>
    <cellStyle name="Normal 18 2 7 2 2 2" xfId="0"/>
    <cellStyle name="Normal 18 2 7 2 2 2 2" xfId="0"/>
    <cellStyle name="Normal 18 2 7 2 2 3" xfId="0"/>
    <cellStyle name="Normal 18 2 7 2 3" xfId="0"/>
    <cellStyle name="Normal 18 2 7 2 3 2" xfId="0"/>
    <cellStyle name="Normal 18 2 7 2 4" xfId="0"/>
    <cellStyle name="Normal 18 2 7 3" xfId="0"/>
    <cellStyle name="Normal 18 2 7 3 2" xfId="0"/>
    <cellStyle name="Normal 18 2 7 3 2 2" xfId="0"/>
    <cellStyle name="Normal 18 2 7 3 3" xfId="0"/>
    <cellStyle name="Normal 18 2 7 4" xfId="0"/>
    <cellStyle name="Normal 18 2 7 4 2" xfId="0"/>
    <cellStyle name="Normal 18 2 7 5" xfId="0"/>
    <cellStyle name="Normal 18 2 8" xfId="0"/>
    <cellStyle name="Normal 18 2 8 2" xfId="0"/>
    <cellStyle name="Normal 18 2 8 2 2" xfId="0"/>
    <cellStyle name="Normal 18 2 8 2 2 2" xfId="0"/>
    <cellStyle name="Normal 18 2 8 2 3" xfId="0"/>
    <cellStyle name="Normal 18 2 8 3" xfId="0"/>
    <cellStyle name="Normal 18 2 8 3 2" xfId="0"/>
    <cellStyle name="Normal 18 2 8 4" xfId="0"/>
    <cellStyle name="Normal 18 2 9" xfId="0"/>
    <cellStyle name="Normal 18 2 9 2" xfId="0"/>
    <cellStyle name="Normal 18 2 9 2 2" xfId="0"/>
    <cellStyle name="Normal 18 2 9 3" xfId="0"/>
    <cellStyle name="Normal 18 3" xfId="0"/>
    <cellStyle name="Normal 18 3 10" xfId="0"/>
    <cellStyle name="Normal 18 3 11" xfId="0"/>
    <cellStyle name="Normal 18 3 2" xfId="0"/>
    <cellStyle name="Normal 18 3 2 2" xfId="0"/>
    <cellStyle name="Normal 18 3 2 2 2" xfId="0"/>
    <cellStyle name="Normal 18 3 2 2 2 2" xfId="0"/>
    <cellStyle name="Normal 18 3 2 2 2 2 2" xfId="0"/>
    <cellStyle name="Normal 18 3 2 2 2 2 2 2" xfId="0"/>
    <cellStyle name="Normal 18 3 2 2 2 2 2 2 2" xfId="0"/>
    <cellStyle name="Normal 18 3 2 2 2 2 2 2 2 2" xfId="0"/>
    <cellStyle name="Normal 18 3 2 2 2 2 2 2 2 2 2" xfId="0"/>
    <cellStyle name="Normal 18 3 2 2 2 2 2 2 2 3" xfId="0"/>
    <cellStyle name="Normal 18 3 2 2 2 2 2 2 3" xfId="0"/>
    <cellStyle name="Normal 18 3 2 2 2 2 2 2 3 2" xfId="0"/>
    <cellStyle name="Normal 18 3 2 2 2 2 2 2 4" xfId="0"/>
    <cellStyle name="Normal 18 3 2 2 2 2 2 3" xfId="0"/>
    <cellStyle name="Normal 18 3 2 2 2 2 2 3 2" xfId="0"/>
    <cellStyle name="Normal 18 3 2 2 2 2 2 3 2 2" xfId="0"/>
    <cellStyle name="Normal 18 3 2 2 2 2 2 3 3" xfId="0"/>
    <cellStyle name="Normal 18 3 2 2 2 2 2 4" xfId="0"/>
    <cellStyle name="Normal 18 3 2 2 2 2 2 4 2" xfId="0"/>
    <cellStyle name="Normal 18 3 2 2 2 2 2 5" xfId="0"/>
    <cellStyle name="Normal 18 3 2 2 2 2 3" xfId="0"/>
    <cellStyle name="Normal 18 3 2 2 2 2 3 2" xfId="0"/>
    <cellStyle name="Normal 18 3 2 2 2 2 3 2 2" xfId="0"/>
    <cellStyle name="Normal 18 3 2 2 2 2 3 2 2 2" xfId="0"/>
    <cellStyle name="Normal 18 3 2 2 2 2 3 2 3" xfId="0"/>
    <cellStyle name="Normal 18 3 2 2 2 2 3 3" xfId="0"/>
    <cellStyle name="Normal 18 3 2 2 2 2 3 3 2" xfId="0"/>
    <cellStyle name="Normal 18 3 2 2 2 2 3 4" xfId="0"/>
    <cellStyle name="Normal 18 3 2 2 2 2 4" xfId="0"/>
    <cellStyle name="Normal 18 3 2 2 2 2 4 2" xfId="0"/>
    <cellStyle name="Normal 18 3 2 2 2 2 4 2 2" xfId="0"/>
    <cellStyle name="Normal 18 3 2 2 2 2 4 3" xfId="0"/>
    <cellStyle name="Normal 18 3 2 2 2 2 5" xfId="0"/>
    <cellStyle name="Normal 18 3 2 2 2 2 5 2" xfId="0"/>
    <cellStyle name="Normal 18 3 2 2 2 2 6" xfId="0"/>
    <cellStyle name="Normal 18 3 2 2 2 3" xfId="0"/>
    <cellStyle name="Normal 18 3 2 2 2 3 2" xfId="0"/>
    <cellStyle name="Normal 18 3 2 2 2 3 2 2" xfId="0"/>
    <cellStyle name="Normal 18 3 2 2 2 3 2 2 2" xfId="0"/>
    <cellStyle name="Normal 18 3 2 2 2 3 2 2 2 2" xfId="0"/>
    <cellStyle name="Normal 18 3 2 2 2 3 2 2 3" xfId="0"/>
    <cellStyle name="Normal 18 3 2 2 2 3 2 3" xfId="0"/>
    <cellStyle name="Normal 18 3 2 2 2 3 2 3 2" xfId="0"/>
    <cellStyle name="Normal 18 3 2 2 2 3 2 4" xfId="0"/>
    <cellStyle name="Normal 18 3 2 2 2 3 3" xfId="0"/>
    <cellStyle name="Normal 18 3 2 2 2 3 3 2" xfId="0"/>
    <cellStyle name="Normal 18 3 2 2 2 3 3 2 2" xfId="0"/>
    <cellStyle name="Normal 18 3 2 2 2 3 3 3" xfId="0"/>
    <cellStyle name="Normal 18 3 2 2 2 3 4" xfId="0"/>
    <cellStyle name="Normal 18 3 2 2 2 3 4 2" xfId="0"/>
    <cellStyle name="Normal 18 3 2 2 2 3 5" xfId="0"/>
    <cellStyle name="Normal 18 3 2 2 2 4" xfId="0"/>
    <cellStyle name="Normal 18 3 2 2 2 4 2" xfId="0"/>
    <cellStyle name="Normal 18 3 2 2 2 4 2 2" xfId="0"/>
    <cellStyle name="Normal 18 3 2 2 2 4 2 2 2" xfId="0"/>
    <cellStyle name="Normal 18 3 2 2 2 4 2 3" xfId="0"/>
    <cellStyle name="Normal 18 3 2 2 2 4 3" xfId="0"/>
    <cellStyle name="Normal 18 3 2 2 2 4 3 2" xfId="0"/>
    <cellStyle name="Normal 18 3 2 2 2 4 4" xfId="0"/>
    <cellStyle name="Normal 18 3 2 2 2 5" xfId="0"/>
    <cellStyle name="Normal 18 3 2 2 2 5 2" xfId="0"/>
    <cellStyle name="Normal 18 3 2 2 2 5 2 2" xfId="0"/>
    <cellStyle name="Normal 18 3 2 2 2 5 3" xfId="0"/>
    <cellStyle name="Normal 18 3 2 2 2 6" xfId="0"/>
    <cellStyle name="Normal 18 3 2 2 2 6 2" xfId="0"/>
    <cellStyle name="Normal 18 3 2 2 2 7" xfId="0"/>
    <cellStyle name="Normal 18 3 2 2 3" xfId="0"/>
    <cellStyle name="Normal 18 3 2 2 3 2" xfId="0"/>
    <cellStyle name="Normal 18 3 2 2 3 2 2" xfId="0"/>
    <cellStyle name="Normal 18 3 2 2 3 2 2 2" xfId="0"/>
    <cellStyle name="Normal 18 3 2 2 3 2 2 2 2" xfId="0"/>
    <cellStyle name="Normal 18 3 2 2 3 2 2 2 2 2" xfId="0"/>
    <cellStyle name="Normal 18 3 2 2 3 2 2 2 3" xfId="0"/>
    <cellStyle name="Normal 18 3 2 2 3 2 2 3" xfId="0"/>
    <cellStyle name="Normal 18 3 2 2 3 2 2 3 2" xfId="0"/>
    <cellStyle name="Normal 18 3 2 2 3 2 2 4" xfId="0"/>
    <cellStyle name="Normal 18 3 2 2 3 2 3" xfId="0"/>
    <cellStyle name="Normal 18 3 2 2 3 2 3 2" xfId="0"/>
    <cellStyle name="Normal 18 3 2 2 3 2 3 2 2" xfId="0"/>
    <cellStyle name="Normal 18 3 2 2 3 2 3 3" xfId="0"/>
    <cellStyle name="Normal 18 3 2 2 3 2 4" xfId="0"/>
    <cellStyle name="Normal 18 3 2 2 3 2 4 2" xfId="0"/>
    <cellStyle name="Normal 18 3 2 2 3 2 5" xfId="0"/>
    <cellStyle name="Normal 18 3 2 2 3 3" xfId="0"/>
    <cellStyle name="Normal 18 3 2 2 3 3 2" xfId="0"/>
    <cellStyle name="Normal 18 3 2 2 3 3 2 2" xfId="0"/>
    <cellStyle name="Normal 18 3 2 2 3 3 2 2 2" xfId="0"/>
    <cellStyle name="Normal 18 3 2 2 3 3 2 3" xfId="0"/>
    <cellStyle name="Normal 18 3 2 2 3 3 3" xfId="0"/>
    <cellStyle name="Normal 18 3 2 2 3 3 3 2" xfId="0"/>
    <cellStyle name="Normal 18 3 2 2 3 3 4" xfId="0"/>
    <cellStyle name="Normal 18 3 2 2 3 4" xfId="0"/>
    <cellStyle name="Normal 18 3 2 2 3 4 2" xfId="0"/>
    <cellStyle name="Normal 18 3 2 2 3 4 2 2" xfId="0"/>
    <cellStyle name="Normal 18 3 2 2 3 4 3" xfId="0"/>
    <cellStyle name="Normal 18 3 2 2 3 5" xfId="0"/>
    <cellStyle name="Normal 18 3 2 2 3 5 2" xfId="0"/>
    <cellStyle name="Normal 18 3 2 2 3 6" xfId="0"/>
    <cellStyle name="Normal 18 3 2 2 4" xfId="0"/>
    <cellStyle name="Normal 18 3 2 2 4 2" xfId="0"/>
    <cellStyle name="Normal 18 3 2 2 4 2 2" xfId="0"/>
    <cellStyle name="Normal 18 3 2 2 4 2 2 2" xfId="0"/>
    <cellStyle name="Normal 18 3 2 2 4 2 2 2 2" xfId="0"/>
    <cellStyle name="Normal 18 3 2 2 4 2 2 3" xfId="0"/>
    <cellStyle name="Normal 18 3 2 2 4 2 3" xfId="0"/>
    <cellStyle name="Normal 18 3 2 2 4 2 3 2" xfId="0"/>
    <cellStyle name="Normal 18 3 2 2 4 2 4" xfId="0"/>
    <cellStyle name="Normal 18 3 2 2 4 3" xfId="0"/>
    <cellStyle name="Normal 18 3 2 2 4 3 2" xfId="0"/>
    <cellStyle name="Normal 18 3 2 2 4 3 2 2" xfId="0"/>
    <cellStyle name="Normal 18 3 2 2 4 3 3" xfId="0"/>
    <cellStyle name="Normal 18 3 2 2 4 4" xfId="0"/>
    <cellStyle name="Normal 18 3 2 2 4 4 2" xfId="0"/>
    <cellStyle name="Normal 18 3 2 2 4 5" xfId="0"/>
    <cellStyle name="Normal 18 3 2 2 5" xfId="0"/>
    <cellStyle name="Normal 18 3 2 2 5 2" xfId="0"/>
    <cellStyle name="Normal 18 3 2 2 5 2 2" xfId="0"/>
    <cellStyle name="Normal 18 3 2 2 5 2 2 2" xfId="0"/>
    <cellStyle name="Normal 18 3 2 2 5 2 3" xfId="0"/>
    <cellStyle name="Normal 18 3 2 2 5 3" xfId="0"/>
    <cellStyle name="Normal 18 3 2 2 5 3 2" xfId="0"/>
    <cellStyle name="Normal 18 3 2 2 5 4" xfId="0"/>
    <cellStyle name="Normal 18 3 2 2 6" xfId="0"/>
    <cellStyle name="Normal 18 3 2 2 6 2" xfId="0"/>
    <cellStyle name="Normal 18 3 2 2 6 2 2" xfId="0"/>
    <cellStyle name="Normal 18 3 2 2 6 3" xfId="0"/>
    <cellStyle name="Normal 18 3 2 2 7" xfId="0"/>
    <cellStyle name="Normal 18 3 2 2 7 2" xfId="0"/>
    <cellStyle name="Normal 18 3 2 2 8" xfId="0"/>
    <cellStyle name="Normal 18 3 2 3" xfId="0"/>
    <cellStyle name="Normal 18 3 2 3 2" xfId="0"/>
    <cellStyle name="Normal 18 3 2 3 2 2" xfId="0"/>
    <cellStyle name="Normal 18 3 2 3 2 2 2" xfId="0"/>
    <cellStyle name="Normal 18 3 2 3 2 2 2 2" xfId="0"/>
    <cellStyle name="Normal 18 3 2 3 2 2 2 2 2" xfId="0"/>
    <cellStyle name="Normal 18 3 2 3 2 2 2 2 2 2" xfId="0"/>
    <cellStyle name="Normal 18 3 2 3 2 2 2 2 3" xfId="0"/>
    <cellStyle name="Normal 18 3 2 3 2 2 2 3" xfId="0"/>
    <cellStyle name="Normal 18 3 2 3 2 2 2 3 2" xfId="0"/>
    <cellStyle name="Normal 18 3 2 3 2 2 2 4" xfId="0"/>
    <cellStyle name="Normal 18 3 2 3 2 2 3" xfId="0"/>
    <cellStyle name="Normal 18 3 2 3 2 2 3 2" xfId="0"/>
    <cellStyle name="Normal 18 3 2 3 2 2 3 2 2" xfId="0"/>
    <cellStyle name="Normal 18 3 2 3 2 2 3 3" xfId="0"/>
    <cellStyle name="Normal 18 3 2 3 2 2 4" xfId="0"/>
    <cellStyle name="Normal 18 3 2 3 2 2 4 2" xfId="0"/>
    <cellStyle name="Normal 18 3 2 3 2 2 5" xfId="0"/>
    <cellStyle name="Normal 18 3 2 3 2 3" xfId="0"/>
    <cellStyle name="Normal 18 3 2 3 2 3 2" xfId="0"/>
    <cellStyle name="Normal 18 3 2 3 2 3 2 2" xfId="0"/>
    <cellStyle name="Normal 18 3 2 3 2 3 2 2 2" xfId="0"/>
    <cellStyle name="Normal 18 3 2 3 2 3 2 3" xfId="0"/>
    <cellStyle name="Normal 18 3 2 3 2 3 3" xfId="0"/>
    <cellStyle name="Normal 18 3 2 3 2 3 3 2" xfId="0"/>
    <cellStyle name="Normal 18 3 2 3 2 3 4" xfId="0"/>
    <cellStyle name="Normal 18 3 2 3 2 4" xfId="0"/>
    <cellStyle name="Normal 18 3 2 3 2 4 2" xfId="0"/>
    <cellStyle name="Normal 18 3 2 3 2 4 2 2" xfId="0"/>
    <cellStyle name="Normal 18 3 2 3 2 4 3" xfId="0"/>
    <cellStyle name="Normal 18 3 2 3 2 5" xfId="0"/>
    <cellStyle name="Normal 18 3 2 3 2 5 2" xfId="0"/>
    <cellStyle name="Normal 18 3 2 3 2 6" xfId="0"/>
    <cellStyle name="Normal 18 3 2 3 3" xfId="0"/>
    <cellStyle name="Normal 18 3 2 3 3 2" xfId="0"/>
    <cellStyle name="Normal 18 3 2 3 3 2 2" xfId="0"/>
    <cellStyle name="Normal 18 3 2 3 3 2 2 2" xfId="0"/>
    <cellStyle name="Normal 18 3 2 3 3 2 2 2 2" xfId="0"/>
    <cellStyle name="Normal 18 3 2 3 3 2 2 3" xfId="0"/>
    <cellStyle name="Normal 18 3 2 3 3 2 3" xfId="0"/>
    <cellStyle name="Normal 18 3 2 3 3 2 3 2" xfId="0"/>
    <cellStyle name="Normal 18 3 2 3 3 2 4" xfId="0"/>
    <cellStyle name="Normal 18 3 2 3 3 3" xfId="0"/>
    <cellStyle name="Normal 18 3 2 3 3 3 2" xfId="0"/>
    <cellStyle name="Normal 18 3 2 3 3 3 2 2" xfId="0"/>
    <cellStyle name="Normal 18 3 2 3 3 3 3" xfId="0"/>
    <cellStyle name="Normal 18 3 2 3 3 4" xfId="0"/>
    <cellStyle name="Normal 18 3 2 3 3 4 2" xfId="0"/>
    <cellStyle name="Normal 18 3 2 3 3 5" xfId="0"/>
    <cellStyle name="Normal 18 3 2 3 4" xfId="0"/>
    <cellStyle name="Normal 18 3 2 3 4 2" xfId="0"/>
    <cellStyle name="Normal 18 3 2 3 4 2 2" xfId="0"/>
    <cellStyle name="Normal 18 3 2 3 4 2 2 2" xfId="0"/>
    <cellStyle name="Normal 18 3 2 3 4 2 3" xfId="0"/>
    <cellStyle name="Normal 18 3 2 3 4 3" xfId="0"/>
    <cellStyle name="Normal 18 3 2 3 4 3 2" xfId="0"/>
    <cellStyle name="Normal 18 3 2 3 4 4" xfId="0"/>
    <cellStyle name="Normal 18 3 2 3 5" xfId="0"/>
    <cellStyle name="Normal 18 3 2 3 5 2" xfId="0"/>
    <cellStyle name="Normal 18 3 2 3 5 2 2" xfId="0"/>
    <cellStyle name="Normal 18 3 2 3 5 3" xfId="0"/>
    <cellStyle name="Normal 18 3 2 3 6" xfId="0"/>
    <cellStyle name="Normal 18 3 2 3 6 2" xfId="0"/>
    <cellStyle name="Normal 18 3 2 3 7" xfId="0"/>
    <cellStyle name="Normal 18 3 2 4" xfId="0"/>
    <cellStyle name="Normal 18 3 2 4 2" xfId="0"/>
    <cellStyle name="Normal 18 3 2 4 2 2" xfId="0"/>
    <cellStyle name="Normal 18 3 2 4 2 2 2" xfId="0"/>
    <cellStyle name="Normal 18 3 2 4 2 2 2 2" xfId="0"/>
    <cellStyle name="Normal 18 3 2 4 2 2 2 2 2" xfId="0"/>
    <cellStyle name="Normal 18 3 2 4 2 2 2 3" xfId="0"/>
    <cellStyle name="Normal 18 3 2 4 2 2 3" xfId="0"/>
    <cellStyle name="Normal 18 3 2 4 2 2 3 2" xfId="0"/>
    <cellStyle name="Normal 18 3 2 4 2 2 4" xfId="0"/>
    <cellStyle name="Normal 18 3 2 4 2 3" xfId="0"/>
    <cellStyle name="Normal 18 3 2 4 2 3 2" xfId="0"/>
    <cellStyle name="Normal 18 3 2 4 2 3 2 2" xfId="0"/>
    <cellStyle name="Normal 18 3 2 4 2 3 3" xfId="0"/>
    <cellStyle name="Normal 18 3 2 4 2 4" xfId="0"/>
    <cellStyle name="Normal 18 3 2 4 2 4 2" xfId="0"/>
    <cellStyle name="Normal 18 3 2 4 2 5" xfId="0"/>
    <cellStyle name="Normal 18 3 2 4 3" xfId="0"/>
    <cellStyle name="Normal 18 3 2 4 3 2" xfId="0"/>
    <cellStyle name="Normal 18 3 2 4 3 2 2" xfId="0"/>
    <cellStyle name="Normal 18 3 2 4 3 2 2 2" xfId="0"/>
    <cellStyle name="Normal 18 3 2 4 3 2 3" xfId="0"/>
    <cellStyle name="Normal 18 3 2 4 3 3" xfId="0"/>
    <cellStyle name="Normal 18 3 2 4 3 3 2" xfId="0"/>
    <cellStyle name="Normal 18 3 2 4 3 4" xfId="0"/>
    <cellStyle name="Normal 18 3 2 4 4" xfId="0"/>
    <cellStyle name="Normal 18 3 2 4 4 2" xfId="0"/>
    <cellStyle name="Normal 18 3 2 4 4 2 2" xfId="0"/>
    <cellStyle name="Normal 18 3 2 4 4 3" xfId="0"/>
    <cellStyle name="Normal 18 3 2 4 5" xfId="0"/>
    <cellStyle name="Normal 18 3 2 4 5 2" xfId="0"/>
    <cellStyle name="Normal 18 3 2 4 6" xfId="0"/>
    <cellStyle name="Normal 18 3 2 5" xfId="0"/>
    <cellStyle name="Normal 18 3 2 5 2" xfId="0"/>
    <cellStyle name="Normal 18 3 2 5 2 2" xfId="0"/>
    <cellStyle name="Normal 18 3 2 5 2 2 2" xfId="0"/>
    <cellStyle name="Normal 18 3 2 5 2 2 2 2" xfId="0"/>
    <cellStyle name="Normal 18 3 2 5 2 2 3" xfId="0"/>
    <cellStyle name="Normal 18 3 2 5 2 3" xfId="0"/>
    <cellStyle name="Normal 18 3 2 5 2 3 2" xfId="0"/>
    <cellStyle name="Normal 18 3 2 5 2 4" xfId="0"/>
    <cellStyle name="Normal 18 3 2 5 3" xfId="0"/>
    <cellStyle name="Normal 18 3 2 5 3 2" xfId="0"/>
    <cellStyle name="Normal 18 3 2 5 3 2 2" xfId="0"/>
    <cellStyle name="Normal 18 3 2 5 3 3" xfId="0"/>
    <cellStyle name="Normal 18 3 2 5 4" xfId="0"/>
    <cellStyle name="Normal 18 3 2 5 4 2" xfId="0"/>
    <cellStyle name="Normal 18 3 2 5 5" xfId="0"/>
    <cellStyle name="Normal 18 3 2 6" xfId="0"/>
    <cellStyle name="Normal 18 3 2 6 2" xfId="0"/>
    <cellStyle name="Normal 18 3 2 6 2 2" xfId="0"/>
    <cellStyle name="Normal 18 3 2 6 2 2 2" xfId="0"/>
    <cellStyle name="Normal 18 3 2 6 2 3" xfId="0"/>
    <cellStyle name="Normal 18 3 2 6 3" xfId="0"/>
    <cellStyle name="Normal 18 3 2 6 3 2" xfId="0"/>
    <cellStyle name="Normal 18 3 2 6 4" xfId="0"/>
    <cellStyle name="Normal 18 3 2 7" xfId="0"/>
    <cellStyle name="Normal 18 3 2 7 2" xfId="0"/>
    <cellStyle name="Normal 18 3 2 7 2 2" xfId="0"/>
    <cellStyle name="Normal 18 3 2 7 3" xfId="0"/>
    <cellStyle name="Normal 18 3 2 8" xfId="0"/>
    <cellStyle name="Normal 18 3 2 8 2" xfId="0"/>
    <cellStyle name="Normal 18 3 2 9" xfId="0"/>
    <cellStyle name="Normal 18 3 3" xfId="0"/>
    <cellStyle name="Normal 18 3 3 2" xfId="0"/>
    <cellStyle name="Normal 18 3 3 2 2" xfId="0"/>
    <cellStyle name="Normal 18 3 3 2 2 2" xfId="0"/>
    <cellStyle name="Normal 18 3 3 2 2 2 2" xfId="0"/>
    <cellStyle name="Normal 18 3 3 2 2 2 2 2" xfId="0"/>
    <cellStyle name="Normal 18 3 3 2 2 2 2 2 2" xfId="0"/>
    <cellStyle name="Normal 18 3 3 2 2 2 2 2 2 2" xfId="0"/>
    <cellStyle name="Normal 18 3 3 2 2 2 2 2 3" xfId="0"/>
    <cellStyle name="Normal 18 3 3 2 2 2 2 3" xfId="0"/>
    <cellStyle name="Normal 18 3 3 2 2 2 2 3 2" xfId="0"/>
    <cellStyle name="Normal 18 3 3 2 2 2 2 4" xfId="0"/>
    <cellStyle name="Normal 18 3 3 2 2 2 3" xfId="0"/>
    <cellStyle name="Normal 18 3 3 2 2 2 3 2" xfId="0"/>
    <cellStyle name="Normal 18 3 3 2 2 2 3 2 2" xfId="0"/>
    <cellStyle name="Normal 18 3 3 2 2 2 3 3" xfId="0"/>
    <cellStyle name="Normal 18 3 3 2 2 2 4" xfId="0"/>
    <cellStyle name="Normal 18 3 3 2 2 2 4 2" xfId="0"/>
    <cellStyle name="Normal 18 3 3 2 2 2 5" xfId="0"/>
    <cellStyle name="Normal 18 3 3 2 2 3" xfId="0"/>
    <cellStyle name="Normal 18 3 3 2 2 3 2" xfId="0"/>
    <cellStyle name="Normal 18 3 3 2 2 3 2 2" xfId="0"/>
    <cellStyle name="Normal 18 3 3 2 2 3 2 2 2" xfId="0"/>
    <cellStyle name="Normal 18 3 3 2 2 3 2 3" xfId="0"/>
    <cellStyle name="Normal 18 3 3 2 2 3 3" xfId="0"/>
    <cellStyle name="Normal 18 3 3 2 2 3 3 2" xfId="0"/>
    <cellStyle name="Normal 18 3 3 2 2 3 4" xfId="0"/>
    <cellStyle name="Normal 18 3 3 2 2 4" xfId="0"/>
    <cellStyle name="Normal 18 3 3 2 2 4 2" xfId="0"/>
    <cellStyle name="Normal 18 3 3 2 2 4 2 2" xfId="0"/>
    <cellStyle name="Normal 18 3 3 2 2 4 3" xfId="0"/>
    <cellStyle name="Normal 18 3 3 2 2 5" xfId="0"/>
    <cellStyle name="Normal 18 3 3 2 2 5 2" xfId="0"/>
    <cellStyle name="Normal 18 3 3 2 2 6" xfId="0"/>
    <cellStyle name="Normal 18 3 3 2 3" xfId="0"/>
    <cellStyle name="Normal 18 3 3 2 3 2" xfId="0"/>
    <cellStyle name="Normal 18 3 3 2 3 2 2" xfId="0"/>
    <cellStyle name="Normal 18 3 3 2 3 2 2 2" xfId="0"/>
    <cellStyle name="Normal 18 3 3 2 3 2 2 2 2" xfId="0"/>
    <cellStyle name="Normal 18 3 3 2 3 2 2 3" xfId="0"/>
    <cellStyle name="Normal 18 3 3 2 3 2 3" xfId="0"/>
    <cellStyle name="Normal 18 3 3 2 3 2 3 2" xfId="0"/>
    <cellStyle name="Normal 18 3 3 2 3 2 4" xfId="0"/>
    <cellStyle name="Normal 18 3 3 2 3 3" xfId="0"/>
    <cellStyle name="Normal 18 3 3 2 3 3 2" xfId="0"/>
    <cellStyle name="Normal 18 3 3 2 3 3 2 2" xfId="0"/>
    <cellStyle name="Normal 18 3 3 2 3 3 3" xfId="0"/>
    <cellStyle name="Normal 18 3 3 2 3 4" xfId="0"/>
    <cellStyle name="Normal 18 3 3 2 3 4 2" xfId="0"/>
    <cellStyle name="Normal 18 3 3 2 3 5" xfId="0"/>
    <cellStyle name="Normal 18 3 3 2 4" xfId="0"/>
    <cellStyle name="Normal 18 3 3 2 4 2" xfId="0"/>
    <cellStyle name="Normal 18 3 3 2 4 2 2" xfId="0"/>
    <cellStyle name="Normal 18 3 3 2 4 2 2 2" xfId="0"/>
    <cellStyle name="Normal 18 3 3 2 4 2 3" xfId="0"/>
    <cellStyle name="Normal 18 3 3 2 4 3" xfId="0"/>
    <cellStyle name="Normal 18 3 3 2 4 3 2" xfId="0"/>
    <cellStyle name="Normal 18 3 3 2 4 4" xfId="0"/>
    <cellStyle name="Normal 18 3 3 2 5" xfId="0"/>
    <cellStyle name="Normal 18 3 3 2 5 2" xfId="0"/>
    <cellStyle name="Normal 18 3 3 2 5 2 2" xfId="0"/>
    <cellStyle name="Normal 18 3 3 2 5 3" xfId="0"/>
    <cellStyle name="Normal 18 3 3 2 6" xfId="0"/>
    <cellStyle name="Normal 18 3 3 2 6 2" xfId="0"/>
    <cellStyle name="Normal 18 3 3 2 7" xfId="0"/>
    <cellStyle name="Normal 18 3 3 3" xfId="0"/>
    <cellStyle name="Normal 18 3 3 3 2" xfId="0"/>
    <cellStyle name="Normal 18 3 3 3 2 2" xfId="0"/>
    <cellStyle name="Normal 18 3 3 3 2 2 2" xfId="0"/>
    <cellStyle name="Normal 18 3 3 3 2 2 2 2" xfId="0"/>
    <cellStyle name="Normal 18 3 3 3 2 2 2 2 2" xfId="0"/>
    <cellStyle name="Normal 18 3 3 3 2 2 2 3" xfId="0"/>
    <cellStyle name="Normal 18 3 3 3 2 2 3" xfId="0"/>
    <cellStyle name="Normal 18 3 3 3 2 2 3 2" xfId="0"/>
    <cellStyle name="Normal 18 3 3 3 2 2 4" xfId="0"/>
    <cellStyle name="Normal 18 3 3 3 2 3" xfId="0"/>
    <cellStyle name="Normal 18 3 3 3 2 3 2" xfId="0"/>
    <cellStyle name="Normal 18 3 3 3 2 3 2 2" xfId="0"/>
    <cellStyle name="Normal 18 3 3 3 2 3 3" xfId="0"/>
    <cellStyle name="Normal 18 3 3 3 2 4" xfId="0"/>
    <cellStyle name="Normal 18 3 3 3 2 4 2" xfId="0"/>
    <cellStyle name="Normal 18 3 3 3 2 5" xfId="0"/>
    <cellStyle name="Normal 18 3 3 3 3" xfId="0"/>
    <cellStyle name="Normal 18 3 3 3 3 2" xfId="0"/>
    <cellStyle name="Normal 18 3 3 3 3 2 2" xfId="0"/>
    <cellStyle name="Normal 18 3 3 3 3 2 2 2" xfId="0"/>
    <cellStyle name="Normal 18 3 3 3 3 2 3" xfId="0"/>
    <cellStyle name="Normal 18 3 3 3 3 3" xfId="0"/>
    <cellStyle name="Normal 18 3 3 3 3 3 2" xfId="0"/>
    <cellStyle name="Normal 18 3 3 3 3 4" xfId="0"/>
    <cellStyle name="Normal 18 3 3 3 4" xfId="0"/>
    <cellStyle name="Normal 18 3 3 3 4 2" xfId="0"/>
    <cellStyle name="Normal 18 3 3 3 4 2 2" xfId="0"/>
    <cellStyle name="Normal 18 3 3 3 4 3" xfId="0"/>
    <cellStyle name="Normal 18 3 3 3 5" xfId="0"/>
    <cellStyle name="Normal 18 3 3 3 5 2" xfId="0"/>
    <cellStyle name="Normal 18 3 3 3 6" xfId="0"/>
    <cellStyle name="Normal 18 3 3 4" xfId="0"/>
    <cellStyle name="Normal 18 3 3 4 2" xfId="0"/>
    <cellStyle name="Normal 18 3 3 4 2 2" xfId="0"/>
    <cellStyle name="Normal 18 3 3 4 2 2 2" xfId="0"/>
    <cellStyle name="Normal 18 3 3 4 2 2 2 2" xfId="0"/>
    <cellStyle name="Normal 18 3 3 4 2 2 3" xfId="0"/>
    <cellStyle name="Normal 18 3 3 4 2 3" xfId="0"/>
    <cellStyle name="Normal 18 3 3 4 2 3 2" xfId="0"/>
    <cellStyle name="Normal 18 3 3 4 2 4" xfId="0"/>
    <cellStyle name="Normal 18 3 3 4 3" xfId="0"/>
    <cellStyle name="Normal 18 3 3 4 3 2" xfId="0"/>
    <cellStyle name="Normal 18 3 3 4 3 2 2" xfId="0"/>
    <cellStyle name="Normal 18 3 3 4 3 3" xfId="0"/>
    <cellStyle name="Normal 18 3 3 4 4" xfId="0"/>
    <cellStyle name="Normal 18 3 3 4 4 2" xfId="0"/>
    <cellStyle name="Normal 18 3 3 4 5" xfId="0"/>
    <cellStyle name="Normal 18 3 3 5" xfId="0"/>
    <cellStyle name="Normal 18 3 3 5 2" xfId="0"/>
    <cellStyle name="Normal 18 3 3 5 2 2" xfId="0"/>
    <cellStyle name="Normal 18 3 3 5 2 2 2" xfId="0"/>
    <cellStyle name="Normal 18 3 3 5 2 3" xfId="0"/>
    <cellStyle name="Normal 18 3 3 5 3" xfId="0"/>
    <cellStyle name="Normal 18 3 3 5 3 2" xfId="0"/>
    <cellStyle name="Normal 18 3 3 5 4" xfId="0"/>
    <cellStyle name="Normal 18 3 3 6" xfId="0"/>
    <cellStyle name="Normal 18 3 3 6 2" xfId="0"/>
    <cellStyle name="Normal 18 3 3 6 2 2" xfId="0"/>
    <cellStyle name="Normal 18 3 3 6 3" xfId="0"/>
    <cellStyle name="Normal 18 3 3 7" xfId="0"/>
    <cellStyle name="Normal 18 3 3 7 2" xfId="0"/>
    <cellStyle name="Normal 18 3 3 8" xfId="0"/>
    <cellStyle name="Normal 18 3 4" xfId="0"/>
    <cellStyle name="Normal 18 3 4 2" xfId="0"/>
    <cellStyle name="Normal 18 3 4 2 2" xfId="0"/>
    <cellStyle name="Normal 18 3 4 2 2 2" xfId="0"/>
    <cellStyle name="Normal 18 3 4 2 2 2 2" xfId="0"/>
    <cellStyle name="Normal 18 3 4 2 2 2 2 2" xfId="0"/>
    <cellStyle name="Normal 18 3 4 2 2 2 2 2 2" xfId="0"/>
    <cellStyle name="Normal 18 3 4 2 2 2 2 3" xfId="0"/>
    <cellStyle name="Normal 18 3 4 2 2 2 3" xfId="0"/>
    <cellStyle name="Normal 18 3 4 2 2 2 3 2" xfId="0"/>
    <cellStyle name="Normal 18 3 4 2 2 2 4" xfId="0"/>
    <cellStyle name="Normal 18 3 4 2 2 3" xfId="0"/>
    <cellStyle name="Normal 18 3 4 2 2 3 2" xfId="0"/>
    <cellStyle name="Normal 18 3 4 2 2 3 2 2" xfId="0"/>
    <cellStyle name="Normal 18 3 4 2 2 3 3" xfId="0"/>
    <cellStyle name="Normal 18 3 4 2 2 4" xfId="0"/>
    <cellStyle name="Normal 18 3 4 2 2 4 2" xfId="0"/>
    <cellStyle name="Normal 18 3 4 2 2 5" xfId="0"/>
    <cellStyle name="Normal 18 3 4 2 3" xfId="0"/>
    <cellStyle name="Normal 18 3 4 2 3 2" xfId="0"/>
    <cellStyle name="Normal 18 3 4 2 3 2 2" xfId="0"/>
    <cellStyle name="Normal 18 3 4 2 3 2 2 2" xfId="0"/>
    <cellStyle name="Normal 18 3 4 2 3 2 3" xfId="0"/>
    <cellStyle name="Normal 18 3 4 2 3 3" xfId="0"/>
    <cellStyle name="Normal 18 3 4 2 3 3 2" xfId="0"/>
    <cellStyle name="Normal 18 3 4 2 3 4" xfId="0"/>
    <cellStyle name="Normal 18 3 4 2 4" xfId="0"/>
    <cellStyle name="Normal 18 3 4 2 4 2" xfId="0"/>
    <cellStyle name="Normal 18 3 4 2 4 2 2" xfId="0"/>
    <cellStyle name="Normal 18 3 4 2 4 3" xfId="0"/>
    <cellStyle name="Normal 18 3 4 2 5" xfId="0"/>
    <cellStyle name="Normal 18 3 4 2 5 2" xfId="0"/>
    <cellStyle name="Normal 18 3 4 2 6" xfId="0"/>
    <cellStyle name="Normal 18 3 4 3" xfId="0"/>
    <cellStyle name="Normal 18 3 4 3 2" xfId="0"/>
    <cellStyle name="Normal 18 3 4 3 2 2" xfId="0"/>
    <cellStyle name="Normal 18 3 4 3 2 2 2" xfId="0"/>
    <cellStyle name="Normal 18 3 4 3 2 2 2 2" xfId="0"/>
    <cellStyle name="Normal 18 3 4 3 2 2 3" xfId="0"/>
    <cellStyle name="Normal 18 3 4 3 2 3" xfId="0"/>
    <cellStyle name="Normal 18 3 4 3 2 3 2" xfId="0"/>
    <cellStyle name="Normal 18 3 4 3 2 4" xfId="0"/>
    <cellStyle name="Normal 18 3 4 3 3" xfId="0"/>
    <cellStyle name="Normal 18 3 4 3 3 2" xfId="0"/>
    <cellStyle name="Normal 18 3 4 3 3 2 2" xfId="0"/>
    <cellStyle name="Normal 18 3 4 3 3 3" xfId="0"/>
    <cellStyle name="Normal 18 3 4 3 4" xfId="0"/>
    <cellStyle name="Normal 18 3 4 3 4 2" xfId="0"/>
    <cellStyle name="Normal 18 3 4 3 5" xfId="0"/>
    <cellStyle name="Normal 18 3 4 4" xfId="0"/>
    <cellStyle name="Normal 18 3 4 4 2" xfId="0"/>
    <cellStyle name="Normal 18 3 4 4 2 2" xfId="0"/>
    <cellStyle name="Normal 18 3 4 4 2 2 2" xfId="0"/>
    <cellStyle name="Normal 18 3 4 4 2 3" xfId="0"/>
    <cellStyle name="Normal 18 3 4 4 3" xfId="0"/>
    <cellStyle name="Normal 18 3 4 4 3 2" xfId="0"/>
    <cellStyle name="Normal 18 3 4 4 4" xfId="0"/>
    <cellStyle name="Normal 18 3 4 5" xfId="0"/>
    <cellStyle name="Normal 18 3 4 5 2" xfId="0"/>
    <cellStyle name="Normal 18 3 4 5 2 2" xfId="0"/>
    <cellStyle name="Normal 18 3 4 5 3" xfId="0"/>
    <cellStyle name="Normal 18 3 4 6" xfId="0"/>
    <cellStyle name="Normal 18 3 4 6 2" xfId="0"/>
    <cellStyle name="Normal 18 3 4 7" xfId="0"/>
    <cellStyle name="Normal 18 3 5" xfId="0"/>
    <cellStyle name="Normal 18 3 5 2" xfId="0"/>
    <cellStyle name="Normal 18 3 5 2 2" xfId="0"/>
    <cellStyle name="Normal 18 3 5 2 2 2" xfId="0"/>
    <cellStyle name="Normal 18 3 5 2 2 2 2" xfId="0"/>
    <cellStyle name="Normal 18 3 5 2 2 2 2 2" xfId="0"/>
    <cellStyle name="Normal 18 3 5 2 2 2 3" xfId="0"/>
    <cellStyle name="Normal 18 3 5 2 2 3" xfId="0"/>
    <cellStyle name="Normal 18 3 5 2 2 3 2" xfId="0"/>
    <cellStyle name="Normal 18 3 5 2 2 4" xfId="0"/>
    <cellStyle name="Normal 18 3 5 2 3" xfId="0"/>
    <cellStyle name="Normal 18 3 5 2 3 2" xfId="0"/>
    <cellStyle name="Normal 18 3 5 2 3 2 2" xfId="0"/>
    <cellStyle name="Normal 18 3 5 2 3 3" xfId="0"/>
    <cellStyle name="Normal 18 3 5 2 4" xfId="0"/>
    <cellStyle name="Normal 18 3 5 2 4 2" xfId="0"/>
    <cellStyle name="Normal 18 3 5 2 5" xfId="0"/>
    <cellStyle name="Normal 18 3 5 3" xfId="0"/>
    <cellStyle name="Normal 18 3 5 3 2" xfId="0"/>
    <cellStyle name="Normal 18 3 5 3 2 2" xfId="0"/>
    <cellStyle name="Normal 18 3 5 3 2 2 2" xfId="0"/>
    <cellStyle name="Normal 18 3 5 3 2 3" xfId="0"/>
    <cellStyle name="Normal 18 3 5 3 3" xfId="0"/>
    <cellStyle name="Normal 18 3 5 3 3 2" xfId="0"/>
    <cellStyle name="Normal 18 3 5 3 4" xfId="0"/>
    <cellStyle name="Normal 18 3 5 4" xfId="0"/>
    <cellStyle name="Normal 18 3 5 4 2" xfId="0"/>
    <cellStyle name="Normal 18 3 5 4 2 2" xfId="0"/>
    <cellStyle name="Normal 18 3 5 4 3" xfId="0"/>
    <cellStyle name="Normal 18 3 5 5" xfId="0"/>
    <cellStyle name="Normal 18 3 5 5 2" xfId="0"/>
    <cellStyle name="Normal 18 3 5 6" xfId="0"/>
    <cellStyle name="Normal 18 3 6" xfId="0"/>
    <cellStyle name="Normal 18 3 6 2" xfId="0"/>
    <cellStyle name="Normal 18 3 6 2 2" xfId="0"/>
    <cellStyle name="Normal 18 3 6 2 2 2" xfId="0"/>
    <cellStyle name="Normal 18 3 6 2 2 2 2" xfId="0"/>
    <cellStyle name="Normal 18 3 6 2 2 3" xfId="0"/>
    <cellStyle name="Normal 18 3 6 2 3" xfId="0"/>
    <cellStyle name="Normal 18 3 6 2 3 2" xfId="0"/>
    <cellStyle name="Normal 18 3 6 2 4" xfId="0"/>
    <cellStyle name="Normal 18 3 6 3" xfId="0"/>
    <cellStyle name="Normal 18 3 6 3 2" xfId="0"/>
    <cellStyle name="Normal 18 3 6 3 2 2" xfId="0"/>
    <cellStyle name="Normal 18 3 6 3 3" xfId="0"/>
    <cellStyle name="Normal 18 3 6 4" xfId="0"/>
    <cellStyle name="Normal 18 3 6 4 2" xfId="0"/>
    <cellStyle name="Normal 18 3 6 5" xfId="0"/>
    <cellStyle name="Normal 18 3 7" xfId="0"/>
    <cellStyle name="Normal 18 3 7 2" xfId="0"/>
    <cellStyle name="Normal 18 3 7 2 2" xfId="0"/>
    <cellStyle name="Normal 18 3 7 2 2 2" xfId="0"/>
    <cellStyle name="Normal 18 3 7 2 3" xfId="0"/>
    <cellStyle name="Normal 18 3 7 3" xfId="0"/>
    <cellStyle name="Normal 18 3 7 3 2" xfId="0"/>
    <cellStyle name="Normal 18 3 7 4" xfId="0"/>
    <cellStyle name="Normal 18 3 8" xfId="0"/>
    <cellStyle name="Normal 18 3 8 2" xfId="0"/>
    <cellStyle name="Normal 18 3 8 2 2" xfId="0"/>
    <cellStyle name="Normal 18 3 8 3" xfId="0"/>
    <cellStyle name="Normal 18 3 9" xfId="0"/>
    <cellStyle name="Normal 18 3 9 2" xfId="0"/>
    <cellStyle name="Normal 18 4" xfId="0"/>
    <cellStyle name="Normal 18 4 2" xfId="0"/>
    <cellStyle name="Normal 18 4 2 2" xfId="0"/>
    <cellStyle name="Normal 18 4 2 2 2" xfId="0"/>
    <cellStyle name="Normal 18 4 2 2 2 2" xfId="0"/>
    <cellStyle name="Normal 18 4 2 2 2 2 2" xfId="0"/>
    <cellStyle name="Normal 18 4 2 2 2 2 2 2" xfId="0"/>
    <cellStyle name="Normal 18 4 2 2 2 2 2 2 2" xfId="0"/>
    <cellStyle name="Normal 18 4 2 2 2 2 2 2 2 2" xfId="0"/>
    <cellStyle name="Normal 18 4 2 2 2 2 2 2 3" xfId="0"/>
    <cellStyle name="Normal 18 4 2 2 2 2 2 3" xfId="0"/>
    <cellStyle name="Normal 18 4 2 2 2 2 2 3 2" xfId="0"/>
    <cellStyle name="Normal 18 4 2 2 2 2 2 4" xfId="0"/>
    <cellStyle name="Normal 18 4 2 2 2 2 3" xfId="0"/>
    <cellStyle name="Normal 18 4 2 2 2 2 3 2" xfId="0"/>
    <cellStyle name="Normal 18 4 2 2 2 2 3 2 2" xfId="0"/>
    <cellStyle name="Normal 18 4 2 2 2 2 3 3" xfId="0"/>
    <cellStyle name="Normal 18 4 2 2 2 2 4" xfId="0"/>
    <cellStyle name="Normal 18 4 2 2 2 2 4 2" xfId="0"/>
    <cellStyle name="Normal 18 4 2 2 2 2 5" xfId="0"/>
    <cellStyle name="Normal 18 4 2 2 2 3" xfId="0"/>
    <cellStyle name="Normal 18 4 2 2 2 3 2" xfId="0"/>
    <cellStyle name="Normal 18 4 2 2 2 3 2 2" xfId="0"/>
    <cellStyle name="Normal 18 4 2 2 2 3 2 2 2" xfId="0"/>
    <cellStyle name="Normal 18 4 2 2 2 3 2 3" xfId="0"/>
    <cellStyle name="Normal 18 4 2 2 2 3 3" xfId="0"/>
    <cellStyle name="Normal 18 4 2 2 2 3 3 2" xfId="0"/>
    <cellStyle name="Normal 18 4 2 2 2 3 4" xfId="0"/>
    <cellStyle name="Normal 18 4 2 2 2 4" xfId="0"/>
    <cellStyle name="Normal 18 4 2 2 2 4 2" xfId="0"/>
    <cellStyle name="Normal 18 4 2 2 2 4 2 2" xfId="0"/>
    <cellStyle name="Normal 18 4 2 2 2 4 3" xfId="0"/>
    <cellStyle name="Normal 18 4 2 2 2 5" xfId="0"/>
    <cellStyle name="Normal 18 4 2 2 2 5 2" xfId="0"/>
    <cellStyle name="Normal 18 4 2 2 2 6" xfId="0"/>
    <cellStyle name="Normal 18 4 2 2 3" xfId="0"/>
    <cellStyle name="Normal 18 4 2 2 3 2" xfId="0"/>
    <cellStyle name="Normal 18 4 2 2 3 2 2" xfId="0"/>
    <cellStyle name="Normal 18 4 2 2 3 2 2 2" xfId="0"/>
    <cellStyle name="Normal 18 4 2 2 3 2 2 2 2" xfId="0"/>
    <cellStyle name="Normal 18 4 2 2 3 2 2 3" xfId="0"/>
    <cellStyle name="Normal 18 4 2 2 3 2 3" xfId="0"/>
    <cellStyle name="Normal 18 4 2 2 3 2 3 2" xfId="0"/>
    <cellStyle name="Normal 18 4 2 2 3 2 4" xfId="0"/>
    <cellStyle name="Normal 18 4 2 2 3 3" xfId="0"/>
    <cellStyle name="Normal 18 4 2 2 3 3 2" xfId="0"/>
    <cellStyle name="Normal 18 4 2 2 3 3 2 2" xfId="0"/>
    <cellStyle name="Normal 18 4 2 2 3 3 3" xfId="0"/>
    <cellStyle name="Normal 18 4 2 2 3 4" xfId="0"/>
    <cellStyle name="Normal 18 4 2 2 3 4 2" xfId="0"/>
    <cellStyle name="Normal 18 4 2 2 3 5" xfId="0"/>
    <cellStyle name="Normal 18 4 2 2 4" xfId="0"/>
    <cellStyle name="Normal 18 4 2 2 4 2" xfId="0"/>
    <cellStyle name="Normal 18 4 2 2 4 2 2" xfId="0"/>
    <cellStyle name="Normal 18 4 2 2 4 2 2 2" xfId="0"/>
    <cellStyle name="Normal 18 4 2 2 4 2 3" xfId="0"/>
    <cellStyle name="Normal 18 4 2 2 4 3" xfId="0"/>
    <cellStyle name="Normal 18 4 2 2 4 3 2" xfId="0"/>
    <cellStyle name="Normal 18 4 2 2 4 4" xfId="0"/>
    <cellStyle name="Normal 18 4 2 2 5" xfId="0"/>
    <cellStyle name="Normal 18 4 2 2 5 2" xfId="0"/>
    <cellStyle name="Normal 18 4 2 2 5 2 2" xfId="0"/>
    <cellStyle name="Normal 18 4 2 2 5 3" xfId="0"/>
    <cellStyle name="Normal 18 4 2 2 6" xfId="0"/>
    <cellStyle name="Normal 18 4 2 2 6 2" xfId="0"/>
    <cellStyle name="Normal 18 4 2 2 7" xfId="0"/>
    <cellStyle name="Normal 18 4 2 3" xfId="0"/>
    <cellStyle name="Normal 18 4 2 3 2" xfId="0"/>
    <cellStyle name="Normal 18 4 2 3 2 2" xfId="0"/>
    <cellStyle name="Normal 18 4 2 3 2 2 2" xfId="0"/>
    <cellStyle name="Normal 18 4 2 3 2 2 2 2" xfId="0"/>
    <cellStyle name="Normal 18 4 2 3 2 2 2 2 2" xfId="0"/>
    <cellStyle name="Normal 18 4 2 3 2 2 2 3" xfId="0"/>
    <cellStyle name="Normal 18 4 2 3 2 2 3" xfId="0"/>
    <cellStyle name="Normal 18 4 2 3 2 2 3 2" xfId="0"/>
    <cellStyle name="Normal 18 4 2 3 2 2 4" xfId="0"/>
    <cellStyle name="Normal 18 4 2 3 2 3" xfId="0"/>
    <cellStyle name="Normal 18 4 2 3 2 3 2" xfId="0"/>
    <cellStyle name="Normal 18 4 2 3 2 3 2 2" xfId="0"/>
    <cellStyle name="Normal 18 4 2 3 2 3 3" xfId="0"/>
    <cellStyle name="Normal 18 4 2 3 2 4" xfId="0"/>
    <cellStyle name="Normal 18 4 2 3 2 4 2" xfId="0"/>
    <cellStyle name="Normal 18 4 2 3 2 5" xfId="0"/>
    <cellStyle name="Normal 18 4 2 3 3" xfId="0"/>
    <cellStyle name="Normal 18 4 2 3 3 2" xfId="0"/>
    <cellStyle name="Normal 18 4 2 3 3 2 2" xfId="0"/>
    <cellStyle name="Normal 18 4 2 3 3 2 2 2" xfId="0"/>
    <cellStyle name="Normal 18 4 2 3 3 2 3" xfId="0"/>
    <cellStyle name="Normal 18 4 2 3 3 3" xfId="0"/>
    <cellStyle name="Normal 18 4 2 3 3 3 2" xfId="0"/>
    <cellStyle name="Normal 18 4 2 3 3 4" xfId="0"/>
    <cellStyle name="Normal 18 4 2 3 4" xfId="0"/>
    <cellStyle name="Normal 18 4 2 3 4 2" xfId="0"/>
    <cellStyle name="Normal 18 4 2 3 4 2 2" xfId="0"/>
    <cellStyle name="Normal 18 4 2 3 4 3" xfId="0"/>
    <cellStyle name="Normal 18 4 2 3 5" xfId="0"/>
    <cellStyle name="Normal 18 4 2 3 5 2" xfId="0"/>
    <cellStyle name="Normal 18 4 2 3 6" xfId="0"/>
    <cellStyle name="Normal 18 4 2 4" xfId="0"/>
    <cellStyle name="Normal 18 4 2 4 2" xfId="0"/>
    <cellStyle name="Normal 18 4 2 4 2 2" xfId="0"/>
    <cellStyle name="Normal 18 4 2 4 2 2 2" xfId="0"/>
    <cellStyle name="Normal 18 4 2 4 2 2 2 2" xfId="0"/>
    <cellStyle name="Normal 18 4 2 4 2 2 3" xfId="0"/>
    <cellStyle name="Normal 18 4 2 4 2 3" xfId="0"/>
    <cellStyle name="Normal 18 4 2 4 2 3 2" xfId="0"/>
    <cellStyle name="Normal 18 4 2 4 2 4" xfId="0"/>
    <cellStyle name="Normal 18 4 2 4 3" xfId="0"/>
    <cellStyle name="Normal 18 4 2 4 3 2" xfId="0"/>
    <cellStyle name="Normal 18 4 2 4 3 2 2" xfId="0"/>
    <cellStyle name="Normal 18 4 2 4 3 3" xfId="0"/>
    <cellStyle name="Normal 18 4 2 4 4" xfId="0"/>
    <cellStyle name="Normal 18 4 2 4 4 2" xfId="0"/>
    <cellStyle name="Normal 18 4 2 4 5" xfId="0"/>
    <cellStyle name="Normal 18 4 2 5" xfId="0"/>
    <cellStyle name="Normal 18 4 2 5 2" xfId="0"/>
    <cellStyle name="Normal 18 4 2 5 2 2" xfId="0"/>
    <cellStyle name="Normal 18 4 2 5 2 2 2" xfId="0"/>
    <cellStyle name="Normal 18 4 2 5 2 3" xfId="0"/>
    <cellStyle name="Normal 18 4 2 5 3" xfId="0"/>
    <cellStyle name="Normal 18 4 2 5 3 2" xfId="0"/>
    <cellStyle name="Normal 18 4 2 5 4" xfId="0"/>
    <cellStyle name="Normal 18 4 2 6" xfId="0"/>
    <cellStyle name="Normal 18 4 2 6 2" xfId="0"/>
    <cellStyle name="Normal 18 4 2 6 2 2" xfId="0"/>
    <cellStyle name="Normal 18 4 2 6 3" xfId="0"/>
    <cellStyle name="Normal 18 4 2 7" xfId="0"/>
    <cellStyle name="Normal 18 4 2 7 2" xfId="0"/>
    <cellStyle name="Normal 18 4 2 8" xfId="0"/>
    <cellStyle name="Normal 18 4 3" xfId="0"/>
    <cellStyle name="Normal 18 4 3 2" xfId="0"/>
    <cellStyle name="Normal 18 4 3 2 2" xfId="0"/>
    <cellStyle name="Normal 18 4 3 2 2 2" xfId="0"/>
    <cellStyle name="Normal 18 4 3 2 2 2 2" xfId="0"/>
    <cellStyle name="Normal 18 4 3 2 2 2 2 2" xfId="0"/>
    <cellStyle name="Normal 18 4 3 2 2 2 2 2 2" xfId="0"/>
    <cellStyle name="Normal 18 4 3 2 2 2 2 3" xfId="0"/>
    <cellStyle name="Normal 18 4 3 2 2 2 3" xfId="0"/>
    <cellStyle name="Normal 18 4 3 2 2 2 3 2" xfId="0"/>
    <cellStyle name="Normal 18 4 3 2 2 2 4" xfId="0"/>
    <cellStyle name="Normal 18 4 3 2 2 3" xfId="0"/>
    <cellStyle name="Normal 18 4 3 2 2 3 2" xfId="0"/>
    <cellStyle name="Normal 18 4 3 2 2 3 2 2" xfId="0"/>
    <cellStyle name="Normal 18 4 3 2 2 3 3" xfId="0"/>
    <cellStyle name="Normal 18 4 3 2 2 4" xfId="0"/>
    <cellStyle name="Normal 18 4 3 2 2 4 2" xfId="0"/>
    <cellStyle name="Normal 18 4 3 2 2 5" xfId="0"/>
    <cellStyle name="Normal 18 4 3 2 3" xfId="0"/>
    <cellStyle name="Normal 18 4 3 2 3 2" xfId="0"/>
    <cellStyle name="Normal 18 4 3 2 3 2 2" xfId="0"/>
    <cellStyle name="Normal 18 4 3 2 3 2 2 2" xfId="0"/>
    <cellStyle name="Normal 18 4 3 2 3 2 3" xfId="0"/>
    <cellStyle name="Normal 18 4 3 2 3 3" xfId="0"/>
    <cellStyle name="Normal 18 4 3 2 3 3 2" xfId="0"/>
    <cellStyle name="Normal 18 4 3 2 3 4" xfId="0"/>
    <cellStyle name="Normal 18 4 3 2 4" xfId="0"/>
    <cellStyle name="Normal 18 4 3 2 4 2" xfId="0"/>
    <cellStyle name="Normal 18 4 3 2 4 2 2" xfId="0"/>
    <cellStyle name="Normal 18 4 3 2 4 3" xfId="0"/>
    <cellStyle name="Normal 18 4 3 2 5" xfId="0"/>
    <cellStyle name="Normal 18 4 3 2 5 2" xfId="0"/>
    <cellStyle name="Normal 18 4 3 2 6" xfId="0"/>
    <cellStyle name="Normal 18 4 3 3" xfId="0"/>
    <cellStyle name="Normal 18 4 3 3 2" xfId="0"/>
    <cellStyle name="Normal 18 4 3 3 2 2" xfId="0"/>
    <cellStyle name="Normal 18 4 3 3 2 2 2" xfId="0"/>
    <cellStyle name="Normal 18 4 3 3 2 2 2 2" xfId="0"/>
    <cellStyle name="Normal 18 4 3 3 2 2 3" xfId="0"/>
    <cellStyle name="Normal 18 4 3 3 2 3" xfId="0"/>
    <cellStyle name="Normal 18 4 3 3 2 3 2" xfId="0"/>
    <cellStyle name="Normal 18 4 3 3 2 4" xfId="0"/>
    <cellStyle name="Normal 18 4 3 3 3" xfId="0"/>
    <cellStyle name="Normal 18 4 3 3 3 2" xfId="0"/>
    <cellStyle name="Normal 18 4 3 3 3 2 2" xfId="0"/>
    <cellStyle name="Normal 18 4 3 3 3 3" xfId="0"/>
    <cellStyle name="Normal 18 4 3 3 4" xfId="0"/>
    <cellStyle name="Normal 18 4 3 3 4 2" xfId="0"/>
    <cellStyle name="Normal 18 4 3 3 5" xfId="0"/>
    <cellStyle name="Normal 18 4 3 4" xfId="0"/>
    <cellStyle name="Normal 18 4 3 4 2" xfId="0"/>
    <cellStyle name="Normal 18 4 3 4 2 2" xfId="0"/>
    <cellStyle name="Normal 18 4 3 4 2 2 2" xfId="0"/>
    <cellStyle name="Normal 18 4 3 4 2 3" xfId="0"/>
    <cellStyle name="Normal 18 4 3 4 3" xfId="0"/>
    <cellStyle name="Normal 18 4 3 4 3 2" xfId="0"/>
    <cellStyle name="Normal 18 4 3 4 4" xfId="0"/>
    <cellStyle name="Normal 18 4 3 5" xfId="0"/>
    <cellStyle name="Normal 18 4 3 5 2" xfId="0"/>
    <cellStyle name="Normal 18 4 3 5 2 2" xfId="0"/>
    <cellStyle name="Normal 18 4 3 5 3" xfId="0"/>
    <cellStyle name="Normal 18 4 3 6" xfId="0"/>
    <cellStyle name="Normal 18 4 3 6 2" xfId="0"/>
    <cellStyle name="Normal 18 4 3 7" xfId="0"/>
    <cellStyle name="Normal 18 4 4" xfId="0"/>
    <cellStyle name="Normal 18 4 4 2" xfId="0"/>
    <cellStyle name="Normal 18 4 4 2 2" xfId="0"/>
    <cellStyle name="Normal 18 4 4 2 2 2" xfId="0"/>
    <cellStyle name="Normal 18 4 4 2 2 2 2" xfId="0"/>
    <cellStyle name="Normal 18 4 4 2 2 2 2 2" xfId="0"/>
    <cellStyle name="Normal 18 4 4 2 2 2 3" xfId="0"/>
    <cellStyle name="Normal 18 4 4 2 2 3" xfId="0"/>
    <cellStyle name="Normal 18 4 4 2 2 3 2" xfId="0"/>
    <cellStyle name="Normal 18 4 4 2 2 4" xfId="0"/>
    <cellStyle name="Normal 18 4 4 2 3" xfId="0"/>
    <cellStyle name="Normal 18 4 4 2 3 2" xfId="0"/>
    <cellStyle name="Normal 18 4 4 2 3 2 2" xfId="0"/>
    <cellStyle name="Normal 18 4 4 2 3 3" xfId="0"/>
    <cellStyle name="Normal 18 4 4 2 4" xfId="0"/>
    <cellStyle name="Normal 18 4 4 2 4 2" xfId="0"/>
    <cellStyle name="Normal 18 4 4 2 5" xfId="0"/>
    <cellStyle name="Normal 18 4 4 3" xfId="0"/>
    <cellStyle name="Normal 18 4 4 3 2" xfId="0"/>
    <cellStyle name="Normal 18 4 4 3 2 2" xfId="0"/>
    <cellStyle name="Normal 18 4 4 3 2 2 2" xfId="0"/>
    <cellStyle name="Normal 18 4 4 3 2 3" xfId="0"/>
    <cellStyle name="Normal 18 4 4 3 3" xfId="0"/>
    <cellStyle name="Normal 18 4 4 3 3 2" xfId="0"/>
    <cellStyle name="Normal 18 4 4 3 4" xfId="0"/>
    <cellStyle name="Normal 18 4 4 4" xfId="0"/>
    <cellStyle name="Normal 18 4 4 4 2" xfId="0"/>
    <cellStyle name="Normal 18 4 4 4 2 2" xfId="0"/>
    <cellStyle name="Normal 18 4 4 4 3" xfId="0"/>
    <cellStyle name="Normal 18 4 4 5" xfId="0"/>
    <cellStyle name="Normal 18 4 4 5 2" xfId="0"/>
    <cellStyle name="Normal 18 4 4 6" xfId="0"/>
    <cellStyle name="Normal 18 4 5" xfId="0"/>
    <cellStyle name="Normal 18 4 5 2" xfId="0"/>
    <cellStyle name="Normal 18 4 5 2 2" xfId="0"/>
    <cellStyle name="Normal 18 4 5 2 2 2" xfId="0"/>
    <cellStyle name="Normal 18 4 5 2 2 2 2" xfId="0"/>
    <cellStyle name="Normal 18 4 5 2 2 3" xfId="0"/>
    <cellStyle name="Normal 18 4 5 2 3" xfId="0"/>
    <cellStyle name="Normal 18 4 5 2 3 2" xfId="0"/>
    <cellStyle name="Normal 18 4 5 2 4" xfId="0"/>
    <cellStyle name="Normal 18 4 5 3" xfId="0"/>
    <cellStyle name="Normal 18 4 5 3 2" xfId="0"/>
    <cellStyle name="Normal 18 4 5 3 2 2" xfId="0"/>
    <cellStyle name="Normal 18 4 5 3 3" xfId="0"/>
    <cellStyle name="Normal 18 4 5 4" xfId="0"/>
    <cellStyle name="Normal 18 4 5 4 2" xfId="0"/>
    <cellStyle name="Normal 18 4 5 5" xfId="0"/>
    <cellStyle name="Normal 18 4 6" xfId="0"/>
    <cellStyle name="Normal 18 4 6 2" xfId="0"/>
    <cellStyle name="Normal 18 4 6 2 2" xfId="0"/>
    <cellStyle name="Normal 18 4 6 2 2 2" xfId="0"/>
    <cellStyle name="Normal 18 4 6 2 3" xfId="0"/>
    <cellStyle name="Normal 18 4 6 3" xfId="0"/>
    <cellStyle name="Normal 18 4 6 3 2" xfId="0"/>
    <cellStyle name="Normal 18 4 6 4" xfId="0"/>
    <cellStyle name="Normal 18 4 7" xfId="0"/>
    <cellStyle name="Normal 18 4 7 2" xfId="0"/>
    <cellStyle name="Normal 18 4 7 2 2" xfId="0"/>
    <cellStyle name="Normal 18 4 7 3" xfId="0"/>
    <cellStyle name="Normal 18 4 8" xfId="0"/>
    <cellStyle name="Normal 18 4 8 2" xfId="0"/>
    <cellStyle name="Normal 18 4 9" xfId="0"/>
    <cellStyle name="Normal 18 5" xfId="0"/>
    <cellStyle name="Normal 18 5 2" xfId="0"/>
    <cellStyle name="Normal 18 5 2 2" xfId="0"/>
    <cellStyle name="Normal 18 5 2 2 2" xfId="0"/>
    <cellStyle name="Normal 18 5 2 2 2 2" xfId="0"/>
    <cellStyle name="Normal 18 5 2 2 2 2 2" xfId="0"/>
    <cellStyle name="Normal 18 5 2 2 2 2 2 2" xfId="0"/>
    <cellStyle name="Normal 18 5 2 2 2 2 2 2 2" xfId="0"/>
    <cellStyle name="Normal 18 5 2 2 2 2 2 3" xfId="0"/>
    <cellStyle name="Normal 18 5 2 2 2 2 3" xfId="0"/>
    <cellStyle name="Normal 18 5 2 2 2 2 3 2" xfId="0"/>
    <cellStyle name="Normal 18 5 2 2 2 2 4" xfId="0"/>
    <cellStyle name="Normal 18 5 2 2 2 3" xfId="0"/>
    <cellStyle name="Normal 18 5 2 2 2 3 2" xfId="0"/>
    <cellStyle name="Normal 18 5 2 2 2 3 2 2" xfId="0"/>
    <cellStyle name="Normal 18 5 2 2 2 3 3" xfId="0"/>
    <cellStyle name="Normal 18 5 2 2 2 4" xfId="0"/>
    <cellStyle name="Normal 18 5 2 2 2 4 2" xfId="0"/>
    <cellStyle name="Normal 18 5 2 2 2 5" xfId="0"/>
    <cellStyle name="Normal 18 5 2 2 3" xfId="0"/>
    <cellStyle name="Normal 18 5 2 2 3 2" xfId="0"/>
    <cellStyle name="Normal 18 5 2 2 3 2 2" xfId="0"/>
    <cellStyle name="Normal 18 5 2 2 3 2 2 2" xfId="0"/>
    <cellStyle name="Normal 18 5 2 2 3 2 3" xfId="0"/>
    <cellStyle name="Normal 18 5 2 2 3 3" xfId="0"/>
    <cellStyle name="Normal 18 5 2 2 3 3 2" xfId="0"/>
    <cellStyle name="Normal 18 5 2 2 3 4" xfId="0"/>
    <cellStyle name="Normal 18 5 2 2 4" xfId="0"/>
    <cellStyle name="Normal 18 5 2 2 4 2" xfId="0"/>
    <cellStyle name="Normal 18 5 2 2 4 2 2" xfId="0"/>
    <cellStyle name="Normal 18 5 2 2 4 3" xfId="0"/>
    <cellStyle name="Normal 18 5 2 2 5" xfId="0"/>
    <cellStyle name="Normal 18 5 2 2 5 2" xfId="0"/>
    <cellStyle name="Normal 18 5 2 2 6" xfId="0"/>
    <cellStyle name="Normal 18 5 2 3" xfId="0"/>
    <cellStyle name="Normal 18 5 2 3 2" xfId="0"/>
    <cellStyle name="Normal 18 5 2 3 2 2" xfId="0"/>
    <cellStyle name="Normal 18 5 2 3 2 2 2" xfId="0"/>
    <cellStyle name="Normal 18 5 2 3 2 2 2 2" xfId="0"/>
    <cellStyle name="Normal 18 5 2 3 2 2 3" xfId="0"/>
    <cellStyle name="Normal 18 5 2 3 2 3" xfId="0"/>
    <cellStyle name="Normal 18 5 2 3 2 3 2" xfId="0"/>
    <cellStyle name="Normal 18 5 2 3 2 4" xfId="0"/>
    <cellStyle name="Normal 18 5 2 3 3" xfId="0"/>
    <cellStyle name="Normal 18 5 2 3 3 2" xfId="0"/>
    <cellStyle name="Normal 18 5 2 3 3 2 2" xfId="0"/>
    <cellStyle name="Normal 18 5 2 3 3 3" xfId="0"/>
    <cellStyle name="Normal 18 5 2 3 4" xfId="0"/>
    <cellStyle name="Normal 18 5 2 3 4 2" xfId="0"/>
    <cellStyle name="Normal 18 5 2 3 5" xfId="0"/>
    <cellStyle name="Normal 18 5 2 4" xfId="0"/>
    <cellStyle name="Normal 18 5 2 4 2" xfId="0"/>
    <cellStyle name="Normal 18 5 2 4 2 2" xfId="0"/>
    <cellStyle name="Normal 18 5 2 4 2 2 2" xfId="0"/>
    <cellStyle name="Normal 18 5 2 4 2 3" xfId="0"/>
    <cellStyle name="Normal 18 5 2 4 3" xfId="0"/>
    <cellStyle name="Normal 18 5 2 4 3 2" xfId="0"/>
    <cellStyle name="Normal 18 5 2 4 4" xfId="0"/>
    <cellStyle name="Normal 18 5 2 5" xfId="0"/>
    <cellStyle name="Normal 18 5 2 5 2" xfId="0"/>
    <cellStyle name="Normal 18 5 2 5 2 2" xfId="0"/>
    <cellStyle name="Normal 18 5 2 5 3" xfId="0"/>
    <cellStyle name="Normal 18 5 2 6" xfId="0"/>
    <cellStyle name="Normal 18 5 2 6 2" xfId="0"/>
    <cellStyle name="Normal 18 5 2 7" xfId="0"/>
    <cellStyle name="Normal 18 5 3" xfId="0"/>
    <cellStyle name="Normal 18 5 3 2" xfId="0"/>
    <cellStyle name="Normal 18 5 3 2 2" xfId="0"/>
    <cellStyle name="Normal 18 5 3 2 2 2" xfId="0"/>
    <cellStyle name="Normal 18 5 3 2 2 2 2" xfId="0"/>
    <cellStyle name="Normal 18 5 3 2 2 2 2 2" xfId="0"/>
    <cellStyle name="Normal 18 5 3 2 2 2 3" xfId="0"/>
    <cellStyle name="Normal 18 5 3 2 2 3" xfId="0"/>
    <cellStyle name="Normal 18 5 3 2 2 3 2" xfId="0"/>
    <cellStyle name="Normal 18 5 3 2 2 4" xfId="0"/>
    <cellStyle name="Normal 18 5 3 2 3" xfId="0"/>
    <cellStyle name="Normal 18 5 3 2 3 2" xfId="0"/>
    <cellStyle name="Normal 18 5 3 2 3 2 2" xfId="0"/>
    <cellStyle name="Normal 18 5 3 2 3 3" xfId="0"/>
    <cellStyle name="Normal 18 5 3 2 4" xfId="0"/>
    <cellStyle name="Normal 18 5 3 2 4 2" xfId="0"/>
    <cellStyle name="Normal 18 5 3 2 5" xfId="0"/>
    <cellStyle name="Normal 18 5 3 3" xfId="0"/>
    <cellStyle name="Normal 18 5 3 3 2" xfId="0"/>
    <cellStyle name="Normal 18 5 3 3 2 2" xfId="0"/>
    <cellStyle name="Normal 18 5 3 3 2 2 2" xfId="0"/>
    <cellStyle name="Normal 18 5 3 3 2 3" xfId="0"/>
    <cellStyle name="Normal 18 5 3 3 3" xfId="0"/>
    <cellStyle name="Normal 18 5 3 3 3 2" xfId="0"/>
    <cellStyle name="Normal 18 5 3 3 4" xfId="0"/>
    <cellStyle name="Normal 18 5 3 4" xfId="0"/>
    <cellStyle name="Normal 18 5 3 4 2" xfId="0"/>
    <cellStyle name="Normal 18 5 3 4 2 2" xfId="0"/>
    <cellStyle name="Normal 18 5 3 4 3" xfId="0"/>
    <cellStyle name="Normal 18 5 3 5" xfId="0"/>
    <cellStyle name="Normal 18 5 3 5 2" xfId="0"/>
    <cellStyle name="Normal 18 5 3 6" xfId="0"/>
    <cellStyle name="Normal 18 5 4" xfId="0"/>
    <cellStyle name="Normal 18 5 4 2" xfId="0"/>
    <cellStyle name="Normal 18 5 4 2 2" xfId="0"/>
    <cellStyle name="Normal 18 5 4 2 2 2" xfId="0"/>
    <cellStyle name="Normal 18 5 4 2 2 2 2" xfId="0"/>
    <cellStyle name="Normal 18 5 4 2 2 3" xfId="0"/>
    <cellStyle name="Normal 18 5 4 2 3" xfId="0"/>
    <cellStyle name="Normal 18 5 4 2 3 2" xfId="0"/>
    <cellStyle name="Normal 18 5 4 2 4" xfId="0"/>
    <cellStyle name="Normal 18 5 4 3" xfId="0"/>
    <cellStyle name="Normal 18 5 4 3 2" xfId="0"/>
    <cellStyle name="Normal 18 5 4 3 2 2" xfId="0"/>
    <cellStyle name="Normal 18 5 4 3 3" xfId="0"/>
    <cellStyle name="Normal 18 5 4 4" xfId="0"/>
    <cellStyle name="Normal 18 5 4 4 2" xfId="0"/>
    <cellStyle name="Normal 18 5 4 5" xfId="0"/>
    <cellStyle name="Normal 18 5 5" xfId="0"/>
    <cellStyle name="Normal 18 5 5 2" xfId="0"/>
    <cellStyle name="Normal 18 5 5 2 2" xfId="0"/>
    <cellStyle name="Normal 18 5 5 2 2 2" xfId="0"/>
    <cellStyle name="Normal 18 5 5 2 3" xfId="0"/>
    <cellStyle name="Normal 18 5 5 3" xfId="0"/>
    <cellStyle name="Normal 18 5 5 3 2" xfId="0"/>
    <cellStyle name="Normal 18 5 5 4" xfId="0"/>
    <cellStyle name="Normal 18 5 6" xfId="0"/>
    <cellStyle name="Normal 18 5 6 2" xfId="0"/>
    <cellStyle name="Normal 18 5 6 2 2" xfId="0"/>
    <cellStyle name="Normal 18 5 6 3" xfId="0"/>
    <cellStyle name="Normal 18 5 7" xfId="0"/>
    <cellStyle name="Normal 18 5 7 2" xfId="0"/>
    <cellStyle name="Normal 18 5 8" xfId="0"/>
    <cellStyle name="Normal 18 6" xfId="0"/>
    <cellStyle name="Normal 18 6 2" xfId="0"/>
    <cellStyle name="Normal 18 6 2 2" xfId="0"/>
    <cellStyle name="Normal 18 6 2 2 2" xfId="0"/>
    <cellStyle name="Normal 18 6 2 2 2 2" xfId="0"/>
    <cellStyle name="Normal 18 6 2 2 2 2 2" xfId="0"/>
    <cellStyle name="Normal 18 6 2 2 2 2 2 2" xfId="0"/>
    <cellStyle name="Normal 18 6 2 2 2 2 3" xfId="0"/>
    <cellStyle name="Normal 18 6 2 2 2 3" xfId="0"/>
    <cellStyle name="Normal 18 6 2 2 2 3 2" xfId="0"/>
    <cellStyle name="Normal 18 6 2 2 2 4" xfId="0"/>
    <cellStyle name="Normal 18 6 2 2 3" xfId="0"/>
    <cellStyle name="Normal 18 6 2 2 3 2" xfId="0"/>
    <cellStyle name="Normal 18 6 2 2 3 2 2" xfId="0"/>
    <cellStyle name="Normal 18 6 2 2 3 3" xfId="0"/>
    <cellStyle name="Normal 18 6 2 2 4" xfId="0"/>
    <cellStyle name="Normal 18 6 2 2 4 2" xfId="0"/>
    <cellStyle name="Normal 18 6 2 2 5" xfId="0"/>
    <cellStyle name="Normal 18 6 2 3" xfId="0"/>
    <cellStyle name="Normal 18 6 2 3 2" xfId="0"/>
    <cellStyle name="Normal 18 6 2 3 2 2" xfId="0"/>
    <cellStyle name="Normal 18 6 2 3 2 2 2" xfId="0"/>
    <cellStyle name="Normal 18 6 2 3 2 3" xfId="0"/>
    <cellStyle name="Normal 18 6 2 3 3" xfId="0"/>
    <cellStyle name="Normal 18 6 2 3 3 2" xfId="0"/>
    <cellStyle name="Normal 18 6 2 3 4" xfId="0"/>
    <cellStyle name="Normal 18 6 2 4" xfId="0"/>
    <cellStyle name="Normal 18 6 2 4 2" xfId="0"/>
    <cellStyle name="Normal 18 6 2 4 2 2" xfId="0"/>
    <cellStyle name="Normal 18 6 2 4 3" xfId="0"/>
    <cellStyle name="Normal 18 6 2 5" xfId="0"/>
    <cellStyle name="Normal 18 6 2 5 2" xfId="0"/>
    <cellStyle name="Normal 18 6 2 6" xfId="0"/>
    <cellStyle name="Normal 18 6 3" xfId="0"/>
    <cellStyle name="Normal 18 6 3 2" xfId="0"/>
    <cellStyle name="Normal 18 6 3 2 2" xfId="0"/>
    <cellStyle name="Normal 18 6 3 2 2 2" xfId="0"/>
    <cellStyle name="Normal 18 6 3 2 2 2 2" xfId="0"/>
    <cellStyle name="Normal 18 6 3 2 2 3" xfId="0"/>
    <cellStyle name="Normal 18 6 3 2 3" xfId="0"/>
    <cellStyle name="Normal 18 6 3 2 3 2" xfId="0"/>
    <cellStyle name="Normal 18 6 3 2 4" xfId="0"/>
    <cellStyle name="Normal 18 6 3 3" xfId="0"/>
    <cellStyle name="Normal 18 6 3 3 2" xfId="0"/>
    <cellStyle name="Normal 18 6 3 3 2 2" xfId="0"/>
    <cellStyle name="Normal 18 6 3 3 3" xfId="0"/>
    <cellStyle name="Normal 18 6 3 4" xfId="0"/>
    <cellStyle name="Normal 18 6 3 4 2" xfId="0"/>
    <cellStyle name="Normal 18 6 3 5" xfId="0"/>
    <cellStyle name="Normal 18 6 4" xfId="0"/>
    <cellStyle name="Normal 18 6 4 2" xfId="0"/>
    <cellStyle name="Normal 18 6 4 2 2" xfId="0"/>
    <cellStyle name="Normal 18 6 4 2 2 2" xfId="0"/>
    <cellStyle name="Normal 18 6 4 2 3" xfId="0"/>
    <cellStyle name="Normal 18 6 4 3" xfId="0"/>
    <cellStyle name="Normal 18 6 4 3 2" xfId="0"/>
    <cellStyle name="Normal 18 6 4 4" xfId="0"/>
    <cellStyle name="Normal 18 6 5" xfId="0"/>
    <cellStyle name="Normal 18 6 5 2" xfId="0"/>
    <cellStyle name="Normal 18 6 5 2 2" xfId="0"/>
    <cellStyle name="Normal 18 6 5 3" xfId="0"/>
    <cellStyle name="Normal 18 6 6" xfId="0"/>
    <cellStyle name="Normal 18 6 6 2" xfId="0"/>
    <cellStyle name="Normal 18 6 7" xfId="0"/>
    <cellStyle name="Normal 18 7" xfId="0"/>
    <cellStyle name="Normal 18 7 2" xfId="0"/>
    <cellStyle name="Normal 18 7 2 2" xfId="0"/>
    <cellStyle name="Normal 18 7 2 2 2" xfId="0"/>
    <cellStyle name="Normal 18 7 2 2 2 2" xfId="0"/>
    <cellStyle name="Normal 18 7 2 2 2 2 2" xfId="0"/>
    <cellStyle name="Normal 18 7 2 2 2 3" xfId="0"/>
    <cellStyle name="Normal 18 7 2 2 3" xfId="0"/>
    <cellStyle name="Normal 18 7 2 2 3 2" xfId="0"/>
    <cellStyle name="Normal 18 7 2 2 4" xfId="0"/>
    <cellStyle name="Normal 18 7 2 3" xfId="0"/>
    <cellStyle name="Normal 18 7 2 3 2" xfId="0"/>
    <cellStyle name="Normal 18 7 2 3 2 2" xfId="0"/>
    <cellStyle name="Normal 18 7 2 3 3" xfId="0"/>
    <cellStyle name="Normal 18 7 2 4" xfId="0"/>
    <cellStyle name="Normal 18 7 2 4 2" xfId="0"/>
    <cellStyle name="Normal 18 7 2 5" xfId="0"/>
    <cellStyle name="Normal 18 7 3" xfId="0"/>
    <cellStyle name="Normal 18 7 3 2" xfId="0"/>
    <cellStyle name="Normal 18 7 3 2 2" xfId="0"/>
    <cellStyle name="Normal 18 7 3 2 2 2" xfId="0"/>
    <cellStyle name="Normal 18 7 3 2 3" xfId="0"/>
    <cellStyle name="Normal 18 7 3 3" xfId="0"/>
    <cellStyle name="Normal 18 7 3 3 2" xfId="0"/>
    <cellStyle name="Normal 18 7 3 4" xfId="0"/>
    <cellStyle name="Normal 18 7 4" xfId="0"/>
    <cellStyle name="Normal 18 7 4 2" xfId="0"/>
    <cellStyle name="Normal 18 7 4 2 2" xfId="0"/>
    <cellStyle name="Normal 18 7 4 3" xfId="0"/>
    <cellStyle name="Normal 18 7 5" xfId="0"/>
    <cellStyle name="Normal 18 7 5 2" xfId="0"/>
    <cellStyle name="Normal 18 7 6" xfId="0"/>
    <cellStyle name="Normal 18 8" xfId="0"/>
    <cellStyle name="Normal 18 8 2" xfId="0"/>
    <cellStyle name="Normal 18 8 2 2" xfId="0"/>
    <cellStyle name="Normal 18 8 2 2 2" xfId="0"/>
    <cellStyle name="Normal 18 8 2 2 2 2" xfId="0"/>
    <cellStyle name="Normal 18 8 2 2 3" xfId="0"/>
    <cellStyle name="Normal 18 8 2 3" xfId="0"/>
    <cellStyle name="Normal 18 8 2 3 2" xfId="0"/>
    <cellStyle name="Normal 18 8 2 4" xfId="0"/>
    <cellStyle name="Normal 18 8 3" xfId="0"/>
    <cellStyle name="Normal 18 8 3 2" xfId="0"/>
    <cellStyle name="Normal 18 8 3 2 2" xfId="0"/>
    <cellStyle name="Normal 18 8 3 3" xfId="0"/>
    <cellStyle name="Normal 18 8 4" xfId="0"/>
    <cellStyle name="Normal 18 8 4 2" xfId="0"/>
    <cellStyle name="Normal 18 8 5" xfId="0"/>
    <cellStyle name="Normal 18 9" xfId="0"/>
    <cellStyle name="Normal 18 9 2" xfId="0"/>
    <cellStyle name="Normal 18 9 2 2" xfId="0"/>
    <cellStyle name="Normal 18 9 2 2 2" xfId="0"/>
    <cellStyle name="Normal 18 9 2 3" xfId="0"/>
    <cellStyle name="Normal 18 9 3" xfId="0"/>
    <cellStyle name="Normal 18 9 3 2" xfId="0"/>
    <cellStyle name="Normal 18 9 4" xfId="0"/>
    <cellStyle name="Normal 19" xfId="0"/>
    <cellStyle name="Normal 19 2" xfId="0"/>
    <cellStyle name="Normal 19 2 2" xfId="0"/>
    <cellStyle name="Normal 19 3" xfId="0"/>
    <cellStyle name="Normal 19 3 2" xfId="0"/>
    <cellStyle name="Normal 19 4" xfId="0"/>
    <cellStyle name="Normal 19 5" xfId="0"/>
    <cellStyle name="Normal 19 6" xfId="0"/>
    <cellStyle name="Normal 19 7" xfId="0"/>
    <cellStyle name="Normal 2" xfId="0"/>
    <cellStyle name="Normal 2 10" xfId="0"/>
    <cellStyle name="Normal 2 10 2" xfId="0"/>
    <cellStyle name="Normal 2 11" xfId="0"/>
    <cellStyle name="Normal 2 11 2" xfId="0"/>
    <cellStyle name="Normal 2 12" xfId="0"/>
    <cellStyle name="Normal 2 13" xfId="0"/>
    <cellStyle name="Normal 2 14" xfId="0"/>
    <cellStyle name="Normal 2 15" xfId="0"/>
    <cellStyle name="Normal 2 16" xfId="0"/>
    <cellStyle name="Normal 2 17" xfId="0"/>
    <cellStyle name="Normal 2 18" xfId="0"/>
    <cellStyle name="Normal 2 19" xfId="0"/>
    <cellStyle name="Normal 2 2" xfId="0"/>
    <cellStyle name="Normal 2 2 10" xfId="0"/>
    <cellStyle name="Normal 2 2 11" xfId="0"/>
    <cellStyle name="Normal 2 2 12" xfId="0"/>
    <cellStyle name="Normal 2 2 13" xfId="0"/>
    <cellStyle name="Normal 2 2 14" xfId="0"/>
    <cellStyle name="Normal 2 2 15" xfId="0"/>
    <cellStyle name="Normal 2 2 16" xfId="0"/>
    <cellStyle name="Normal 2 2 17" xfId="0"/>
    <cellStyle name="Normal 2 2 2" xfId="0"/>
    <cellStyle name="Normal 2 2 2 10" xfId="0"/>
    <cellStyle name="Normal 2 2 2 11" xfId="0"/>
    <cellStyle name="Normal 2 2 2 12" xfId="0"/>
    <cellStyle name="Normal 2 2 2 2" xfId="0"/>
    <cellStyle name="Normal 2 2 2 2 2" xfId="0"/>
    <cellStyle name="Normal 2 2 2 2 2 2" xfId="0"/>
    <cellStyle name="Normal 2 2 2 2 2 2 2" xfId="0"/>
    <cellStyle name="Normal 2 2 2 2 2 2 2 2" xfId="0"/>
    <cellStyle name="Normal 2 2 2 2 2 2 2 2 2" xfId="0"/>
    <cellStyle name="Normal 2 2 2 2 2 2 2 3" xfId="0"/>
    <cellStyle name="Normal 2 2 2 2 2 2 3" xfId="0"/>
    <cellStyle name="Normal 2 2 2 2 2 2 3 2" xfId="0"/>
    <cellStyle name="Normal 2 2 2 2 2 2 4" xfId="0"/>
    <cellStyle name="Normal 2 2 2 2 2 3" xfId="0"/>
    <cellStyle name="Normal 2 2 2 2 2 3 2" xfId="0"/>
    <cellStyle name="Normal 2 2 2 2 2 3 2 2" xfId="0"/>
    <cellStyle name="Normal 2 2 2 2 2 3 3" xfId="0"/>
    <cellStyle name="Normal 2 2 2 2 2 4" xfId="0"/>
    <cellStyle name="Normal 2 2 2 2 2 4 2" xfId="0"/>
    <cellStyle name="Normal 2 2 2 2 2 5" xfId="0"/>
    <cellStyle name="Normal 2 2 2 2 3" xfId="0"/>
    <cellStyle name="Normal 2 2 2 2 3 2" xfId="0"/>
    <cellStyle name="Normal 2 2 2 2 3 2 2" xfId="0"/>
    <cellStyle name="Normal 2 2 2 2 3 2 2 2" xfId="0"/>
    <cellStyle name="Normal 2 2 2 2 3 2 3" xfId="0"/>
    <cellStyle name="Normal 2 2 2 2 3 3" xfId="0"/>
    <cellStyle name="Normal 2 2 2 2 3 3 2" xfId="0"/>
    <cellStyle name="Normal 2 2 2 2 3 4" xfId="0"/>
    <cellStyle name="Normal 2 2 2 2 4" xfId="0"/>
    <cellStyle name="Normal 2 2 2 2 4 2" xfId="0"/>
    <cellStyle name="Normal 2 2 2 2 4 2 2" xfId="0"/>
    <cellStyle name="Normal 2 2 2 2 4 3" xfId="0"/>
    <cellStyle name="Normal 2 2 2 2 5" xfId="0"/>
    <cellStyle name="Normal 2 2 2 2 5 2" xfId="0"/>
    <cellStyle name="Normal 2 2 2 2 6" xfId="0"/>
    <cellStyle name="Normal 2 2 2 2 7" xfId="0"/>
    <cellStyle name="Normal 2 2 2 2 8" xfId="0"/>
    <cellStyle name="Normal 2 2 2 3" xfId="0"/>
    <cellStyle name="Normal 2 2 2 3 2" xfId="0"/>
    <cellStyle name="Normal 2 2 2 3 2 2" xfId="0"/>
    <cellStyle name="Normal 2 2 2 3 2 2 2" xfId="0"/>
    <cellStyle name="Normal 2 2 2 3 2 2 2 2" xfId="0"/>
    <cellStyle name="Normal 2 2 2 3 2 2 3" xfId="0"/>
    <cellStyle name="Normal 2 2 2 3 2 3" xfId="0"/>
    <cellStyle name="Normal 2 2 2 3 2 3 2" xfId="0"/>
    <cellStyle name="Normal 2 2 2 3 2 4" xfId="0"/>
    <cellStyle name="Normal 2 2 2 3 3" xfId="0"/>
    <cellStyle name="Normal 2 2 2 3 3 2" xfId="0"/>
    <cellStyle name="Normal 2 2 2 3 3 2 2" xfId="0"/>
    <cellStyle name="Normal 2 2 2 3 3 3" xfId="0"/>
    <cellStyle name="Normal 2 2 2 3 4" xfId="0"/>
    <cellStyle name="Normal 2 2 2 3 4 2" xfId="0"/>
    <cellStyle name="Normal 2 2 2 3 5" xfId="0"/>
    <cellStyle name="Normal 2 2 2 3 6" xfId="0"/>
    <cellStyle name="Normal 2 2 2 4" xfId="0"/>
    <cellStyle name="Normal 2 2 2 4 2" xfId="0"/>
    <cellStyle name="Normal 2 2 2 4 2 2" xfId="0"/>
    <cellStyle name="Normal 2 2 2 4 2 2 2" xfId="0"/>
    <cellStyle name="Normal 2 2 2 4 2 3" xfId="0"/>
    <cellStyle name="Normal 2 2 2 4 3" xfId="0"/>
    <cellStyle name="Normal 2 2 2 4 3 2" xfId="0"/>
    <cellStyle name="Normal 2 2 2 4 4" xfId="0"/>
    <cellStyle name="Normal 2 2 2 5" xfId="0"/>
    <cellStyle name="Normal 2 2 2 5 2" xfId="0"/>
    <cellStyle name="Normal 2 2 2 5 2 2" xfId="0"/>
    <cellStyle name="Normal 2 2 2 5 3" xfId="0"/>
    <cellStyle name="Normal 2 2 2 6" xfId="0"/>
    <cellStyle name="Normal 2 2 2 6 2" xfId="0"/>
    <cellStyle name="Normal 2 2 2 7" xfId="0"/>
    <cellStyle name="Normal 2 2 2 8" xfId="0"/>
    <cellStyle name="Normal 2 2 2 9" xfId="0"/>
    <cellStyle name="Normal 2 2 3" xfId="0"/>
    <cellStyle name="Normal 2 2 3 2" xfId="0"/>
    <cellStyle name="Normal 2 2 3 2 2" xfId="0"/>
    <cellStyle name="Normal 2 2 3 2 2 2" xfId="0"/>
    <cellStyle name="Normal 2 2 3 2 2 2 2" xfId="0"/>
    <cellStyle name="Normal 2 2 3 2 2 2 2 2" xfId="0"/>
    <cellStyle name="Normal 2 2 3 2 2 2 3" xfId="0"/>
    <cellStyle name="Normal 2 2 3 2 2 3" xfId="0"/>
    <cellStyle name="Normal 2 2 3 2 2 3 2" xfId="0"/>
    <cellStyle name="Normal 2 2 3 2 2 4" xfId="0"/>
    <cellStyle name="Normal 2 2 3 2 3" xfId="0"/>
    <cellStyle name="Normal 2 2 3 2 3 2" xfId="0"/>
    <cellStyle name="Normal 2 2 3 2 3 2 2" xfId="0"/>
    <cellStyle name="Normal 2 2 3 2 3 3" xfId="0"/>
    <cellStyle name="Normal 2 2 3 2 4" xfId="0"/>
    <cellStyle name="Normal 2 2 3 2 4 2" xfId="0"/>
    <cellStyle name="Normal 2 2 3 2 5" xfId="0"/>
    <cellStyle name="Normal 2 2 3 3" xfId="0"/>
    <cellStyle name="Normal 2 2 3 3 2" xfId="0"/>
    <cellStyle name="Normal 2 2 3 3 2 2" xfId="0"/>
    <cellStyle name="Normal 2 2 3 3 2 2 2" xfId="0"/>
    <cellStyle name="Normal 2 2 3 3 2 3" xfId="0"/>
    <cellStyle name="Normal 2 2 3 3 3" xfId="0"/>
    <cellStyle name="Normal 2 2 3 3 3 2" xfId="0"/>
    <cellStyle name="Normal 2 2 3 3 4" xfId="0"/>
    <cellStyle name="Normal 2 2 3 4" xfId="0"/>
    <cellStyle name="Normal 2 2 3 4 2" xfId="0"/>
    <cellStyle name="Normal 2 2 3 4 2 2" xfId="0"/>
    <cellStyle name="Normal 2 2 3 4 3" xfId="0"/>
    <cellStyle name="Normal 2 2 3 5" xfId="0"/>
    <cellStyle name="Normal 2 2 3 5 2" xfId="0"/>
    <cellStyle name="Normal 2 2 3 6" xfId="0"/>
    <cellStyle name="Normal 2 2 3 7" xfId="0"/>
    <cellStyle name="Normal 2 2 3 8" xfId="0"/>
    <cellStyle name="Normal 2 2 4" xfId="0"/>
    <cellStyle name="Normal 2 2 4 2" xfId="0"/>
    <cellStyle name="Normal 2 2 4 2 2" xfId="0"/>
    <cellStyle name="Normal 2 2 4 2 2 2" xfId="0"/>
    <cellStyle name="Normal 2 2 4 2 2 2 2" xfId="0"/>
    <cellStyle name="Normal 2 2 4 2 2 3" xfId="0"/>
    <cellStyle name="Normal 2 2 4 2 3" xfId="0"/>
    <cellStyle name="Normal 2 2 4 2 3 2" xfId="0"/>
    <cellStyle name="Normal 2 2 4 2 4" xfId="0"/>
    <cellStyle name="Normal 2 2 4 3" xfId="0"/>
    <cellStyle name="Normal 2 2 4 3 2" xfId="0"/>
    <cellStyle name="Normal 2 2 4 3 2 2" xfId="0"/>
    <cellStyle name="Normal 2 2 4 3 3" xfId="0"/>
    <cellStyle name="Normal 2 2 4 4" xfId="0"/>
    <cellStyle name="Normal 2 2 4 4 2" xfId="0"/>
    <cellStyle name="Normal 2 2 4 5" xfId="0"/>
    <cellStyle name="Normal 2 2 4 6" xfId="0"/>
    <cellStyle name="Normal 2 2 4 7" xfId="0"/>
    <cellStyle name="Normal 2 2 5" xfId="0"/>
    <cellStyle name="Normal 2 2 5 2" xfId="0"/>
    <cellStyle name="Normal 2 2 5 2 2" xfId="0"/>
    <cellStyle name="Normal 2 2 5 2 2 2" xfId="0"/>
    <cellStyle name="Normal 2 2 5 2 3" xfId="0"/>
    <cellStyle name="Normal 2 2 5 3" xfId="0"/>
    <cellStyle name="Normal 2 2 5 3 2" xfId="0"/>
    <cellStyle name="Normal 2 2 5 4" xfId="0"/>
    <cellStyle name="Normal 2 2 5 5" xfId="0"/>
    <cellStyle name="Normal 2 2 6" xfId="0"/>
    <cellStyle name="Normal 2 2 6 2" xfId="0"/>
    <cellStyle name="Normal 2 2 6 2 2" xfId="0"/>
    <cellStyle name="Normal 2 2 6 3" xfId="0"/>
    <cellStyle name="Normal 2 2 6 4" xfId="0"/>
    <cellStyle name="Normal 2 2 7" xfId="0"/>
    <cellStyle name="Normal 2 2 7 2" xfId="0"/>
    <cellStyle name="Normal 2 2 7 3" xfId="0"/>
    <cellStyle name="Normal 2 2 8" xfId="0"/>
    <cellStyle name="Normal 2 2 8 2" xfId="0"/>
    <cellStyle name="Normal 2 2 8 3" xfId="0"/>
    <cellStyle name="Normal 2 2 9" xfId="0"/>
    <cellStyle name="Normal 2 2 9 2" xfId="0"/>
    <cellStyle name="Normal 2 3" xfId="0"/>
    <cellStyle name="Normal 2 3 10" xfId="0"/>
    <cellStyle name="Normal 2 3 11" xfId="0"/>
    <cellStyle name="Normal 2 3 12" xfId="0"/>
    <cellStyle name="Normal 2 3 13" xfId="0"/>
    <cellStyle name="Normal 2 3 14" xfId="0"/>
    <cellStyle name="Normal 2 3 15" xfId="0"/>
    <cellStyle name="Normal 2 3 16" xfId="0"/>
    <cellStyle name="Normal 2 3 2" xfId="0"/>
    <cellStyle name="Normal 2 3 2 2" xfId="0"/>
    <cellStyle name="Normal 2 3 2 2 2" xfId="0"/>
    <cellStyle name="Normal 2 3 2 2 2 2" xfId="0"/>
    <cellStyle name="Normal 2 3 2 2 2 2 2" xfId="0"/>
    <cellStyle name="Normal 2 3 2 2 2 2 2 2" xfId="0"/>
    <cellStyle name="Normal 2 3 2 2 2 2 3" xfId="0"/>
    <cellStyle name="Normal 2 3 2 2 2 3" xfId="0"/>
    <cellStyle name="Normal 2 3 2 2 2 3 2" xfId="0"/>
    <cellStyle name="Normal 2 3 2 2 2 4" xfId="0"/>
    <cellStyle name="Normal 2 3 2 2 3" xfId="0"/>
    <cellStyle name="Normal 2 3 2 2 3 2" xfId="0"/>
    <cellStyle name="Normal 2 3 2 2 3 2 2" xfId="0"/>
    <cellStyle name="Normal 2 3 2 2 3 3" xfId="0"/>
    <cellStyle name="Normal 2 3 2 2 4" xfId="0"/>
    <cellStyle name="Normal 2 3 2 2 4 2" xfId="0"/>
    <cellStyle name="Normal 2 3 2 2 5" xfId="0"/>
    <cellStyle name="Normal 2 3 2 3" xfId="0"/>
    <cellStyle name="Normal 2 3 2 3 2" xfId="0"/>
    <cellStyle name="Normal 2 3 2 3 2 2" xfId="0"/>
    <cellStyle name="Normal 2 3 2 3 2 2 2" xfId="0"/>
    <cellStyle name="Normal 2 3 2 3 2 3" xfId="0"/>
    <cellStyle name="Normal 2 3 2 3 3" xfId="0"/>
    <cellStyle name="Normal 2 3 2 3 3 2" xfId="0"/>
    <cellStyle name="Normal 2 3 2 3 4" xfId="0"/>
    <cellStyle name="Normal 2 3 2 4" xfId="0"/>
    <cellStyle name="Normal 2 3 2 4 2" xfId="0"/>
    <cellStyle name="Normal 2 3 2 4 2 2" xfId="0"/>
    <cellStyle name="Normal 2 3 2 4 3" xfId="0"/>
    <cellStyle name="Normal 2 3 2 5" xfId="0"/>
    <cellStyle name="Normal 2 3 2 5 2" xfId="0"/>
    <cellStyle name="Normal 2 3 2 6" xfId="0"/>
    <cellStyle name="Normal 2 3 2 7" xfId="0"/>
    <cellStyle name="Normal 2 3 3" xfId="0"/>
    <cellStyle name="Normal 2 3 3 2" xfId="0"/>
    <cellStyle name="Normal 2 3 3 2 2" xfId="0"/>
    <cellStyle name="Normal 2 3 3 2 2 2" xfId="0"/>
    <cellStyle name="Normal 2 3 3 2 2 2 2" xfId="0"/>
    <cellStyle name="Normal 2 3 3 2 2 3" xfId="0"/>
    <cellStyle name="Normal 2 3 3 2 3" xfId="0"/>
    <cellStyle name="Normal 2 3 3 2 3 2" xfId="0"/>
    <cellStyle name="Normal 2 3 3 2 4" xfId="0"/>
    <cellStyle name="Normal 2 3 3 3" xfId="0"/>
    <cellStyle name="Normal 2 3 3 3 2" xfId="0"/>
    <cellStyle name="Normal 2 3 3 3 2 2" xfId="0"/>
    <cellStyle name="Normal 2 3 3 3 3" xfId="0"/>
    <cellStyle name="Normal 2 3 3 4" xfId="0"/>
    <cellStyle name="Normal 2 3 3 4 2" xfId="0"/>
    <cellStyle name="Normal 2 3 3 5" xfId="0"/>
    <cellStyle name="Normal 2 3 3 6" xfId="0"/>
    <cellStyle name="Normal 2 3 4" xfId="0"/>
    <cellStyle name="Normal 2 3 4 2" xfId="0"/>
    <cellStyle name="Normal 2 3 4 2 2" xfId="0"/>
    <cellStyle name="Normal 2 3 4 2 2 2" xfId="0"/>
    <cellStyle name="Normal 2 3 4 2 3" xfId="0"/>
    <cellStyle name="Normal 2 3 4 3" xfId="0"/>
    <cellStyle name="Normal 2 3 4 3 2" xfId="0"/>
    <cellStyle name="Normal 2 3 4 4" xfId="0"/>
    <cellStyle name="Normal 2 3 5" xfId="0"/>
    <cellStyle name="Normal 2 3 5 2" xfId="0"/>
    <cellStyle name="Normal 2 3 5 2 2" xfId="0"/>
    <cellStyle name="Normal 2 3 5 2 2 2" xfId="0"/>
    <cellStyle name="Normal 2 3 5 2 2 2 2" xfId="0"/>
    <cellStyle name="Normal 2 3 5 2 2 3" xfId="0"/>
    <cellStyle name="Normal 2 3 5 2 3" xfId="0"/>
    <cellStyle name="Normal 2 3 5 3" xfId="0"/>
    <cellStyle name="Normal 2 3 6" xfId="0"/>
    <cellStyle name="Normal 2 3 6 2" xfId="0"/>
    <cellStyle name="Normal 2 3 7" xfId="0"/>
    <cellStyle name="Normal 2 3 8" xfId="0"/>
    <cellStyle name="Normal 2 3 8 2" xfId="0"/>
    <cellStyle name="Normal 2 3 9" xfId="0"/>
    <cellStyle name="Normal 2 4" xfId="0"/>
    <cellStyle name="Normal 2 4 10" xfId="0"/>
    <cellStyle name="Normal 2 4 11" xfId="0"/>
    <cellStyle name="Normal 2 4 12" xfId="0"/>
    <cellStyle name="Normal 2 4 13" xfId="0"/>
    <cellStyle name="Normal 2 4 2" xfId="0"/>
    <cellStyle name="Normal 2 4 2 2" xfId="0"/>
    <cellStyle name="Normal 2 4 2 2 2" xfId="0"/>
    <cellStyle name="Normal 2 4 2 2 2 2" xfId="0"/>
    <cellStyle name="Normal 2 4 2 2 2 2 2" xfId="0"/>
    <cellStyle name="Normal 2 4 2 2 2 3" xfId="0"/>
    <cellStyle name="Normal 2 4 2 2 3" xfId="0"/>
    <cellStyle name="Normal 2 4 2 2 3 2" xfId="0"/>
    <cellStyle name="Normal 2 4 2 2 4" xfId="0"/>
    <cellStyle name="Normal 2 4 2 3" xfId="0"/>
    <cellStyle name="Normal 2 4 2 3 2" xfId="0"/>
    <cellStyle name="Normal 2 4 2 3 2 2" xfId="0"/>
    <cellStyle name="Normal 2 4 2 3 3" xfId="0"/>
    <cellStyle name="Normal 2 4 2 4" xfId="0"/>
    <cellStyle name="Normal 2 4 2 4 2" xfId="0"/>
    <cellStyle name="Normal 2 4 2 5" xfId="0"/>
    <cellStyle name="Normal 2 4 3" xfId="0"/>
    <cellStyle name="Normal 2 4 3 2" xfId="0"/>
    <cellStyle name="Normal 2 4 3 2 2" xfId="0"/>
    <cellStyle name="Normal 2 4 3 2 2 2" xfId="0"/>
    <cellStyle name="Normal 2 4 3 2 3" xfId="0"/>
    <cellStyle name="Normal 2 4 3 3" xfId="0"/>
    <cellStyle name="Normal 2 4 3 3 2" xfId="0"/>
    <cellStyle name="Normal 2 4 3 4" xfId="0"/>
    <cellStyle name="Normal 2 4 4" xfId="0"/>
    <cellStyle name="Normal 2 4 4 2" xfId="0"/>
    <cellStyle name="Normal 2 4 4 2 2" xfId="0"/>
    <cellStyle name="Normal 2 4 4 3" xfId="0"/>
    <cellStyle name="Normal 2 4 5" xfId="0"/>
    <cellStyle name="Normal 2 4 5 2" xfId="0"/>
    <cellStyle name="Normal 2 4 6" xfId="0"/>
    <cellStyle name="Normal 2 4 7" xfId="0"/>
    <cellStyle name="Normal 2 4 7 2" xfId="0"/>
    <cellStyle name="Normal 2 4 8" xfId="0"/>
    <cellStyle name="Normal 2 4 9" xfId="0"/>
    <cellStyle name="Normal 2 5" xfId="0"/>
    <cellStyle name="Normal 2 5 10" xfId="0"/>
    <cellStyle name="Normal 2 5 2" xfId="0"/>
    <cellStyle name="Normal 2 5 2 2" xfId="0"/>
    <cellStyle name="Normal 2 5 2 2 2" xfId="0"/>
    <cellStyle name="Normal 2 5 2 2 2 2" xfId="0"/>
    <cellStyle name="Normal 2 5 2 2 3" xfId="0"/>
    <cellStyle name="Normal 2 5 2 3" xfId="0"/>
    <cellStyle name="Normal 2 5 2 3 2" xfId="0"/>
    <cellStyle name="Normal 2 5 2 4" xfId="0"/>
    <cellStyle name="Normal 2 5 3" xfId="0"/>
    <cellStyle name="Normal 2 5 3 2" xfId="0"/>
    <cellStyle name="Normal 2 5 3 2 2" xfId="0"/>
    <cellStyle name="Normal 2 5 3 3" xfId="0"/>
    <cellStyle name="Normal 2 5 4" xfId="0"/>
    <cellStyle name="Normal 2 5 4 2" xfId="0"/>
    <cellStyle name="Normal 2 5 5" xfId="0"/>
    <cellStyle name="Normal 2 5 6" xfId="0"/>
    <cellStyle name="Normal 2 5 7" xfId="0"/>
    <cellStyle name="Normal 2 5 8" xfId="0"/>
    <cellStyle name="Normal 2 5 9" xfId="0"/>
    <cellStyle name="Normal 2 6" xfId="0"/>
    <cellStyle name="Normal 2 6 2" xfId="0"/>
    <cellStyle name="Normal 2 6 2 2" xfId="0"/>
    <cellStyle name="Normal 2 6 2 2 2" xfId="0"/>
    <cellStyle name="Normal 2 6 2 3" xfId="0"/>
    <cellStyle name="Normal 2 6 3" xfId="0"/>
    <cellStyle name="Normal 2 6 3 2" xfId="0"/>
    <cellStyle name="Normal 2 6 4" xfId="0"/>
    <cellStyle name="Normal 2 6 5" xfId="0"/>
    <cellStyle name="Normal 2 7" xfId="0"/>
    <cellStyle name="Normal 2 7 2" xfId="0"/>
    <cellStyle name="Normal 2 7 2 2" xfId="0"/>
    <cellStyle name="Normal 2 7 3" xfId="0"/>
    <cellStyle name="Normal 2 7 4" xfId="0"/>
    <cellStyle name="Normal 2 8" xfId="0"/>
    <cellStyle name="Normal 2 8 2" xfId="0"/>
    <cellStyle name="Normal 2 8 3" xfId="0"/>
    <cellStyle name="Normal 2 9" xfId="0"/>
    <cellStyle name="Normal 2 9 2" xfId="0"/>
    <cellStyle name="Normal 2 9 3" xfId="0"/>
    <cellStyle name="Normal 20" xfId="0"/>
    <cellStyle name="Normal 20 10" xfId="0"/>
    <cellStyle name="Normal 20 10 2" xfId="0"/>
    <cellStyle name="Normal 20 10 2 2" xfId="0"/>
    <cellStyle name="Normal 20 10 3" xfId="0"/>
    <cellStyle name="Normal 20 11" xfId="0"/>
    <cellStyle name="Normal 20 11 2" xfId="0"/>
    <cellStyle name="Normal 20 12" xfId="0"/>
    <cellStyle name="Normal 20 13" xfId="0"/>
    <cellStyle name="Normal 20 14" xfId="0"/>
    <cellStyle name="Normal 20 15" xfId="0"/>
    <cellStyle name="Normal 20 16" xfId="0"/>
    <cellStyle name="Normal 20 17" xfId="0"/>
    <cellStyle name="Normal 20 18" xfId="0"/>
    <cellStyle name="Normal 20 2" xfId="0"/>
    <cellStyle name="Normal 20 2 10" xfId="0"/>
    <cellStyle name="Normal 20 2 10 2" xfId="0"/>
    <cellStyle name="Normal 20 2 11" xfId="0"/>
    <cellStyle name="Normal 20 2 12" xfId="0"/>
    <cellStyle name="Normal 20 2 2" xfId="0"/>
    <cellStyle name="Normal 20 2 2 10" xfId="0"/>
    <cellStyle name="Normal 20 2 2 2" xfId="0"/>
    <cellStyle name="Normal 20 2 2 2 2" xfId="0"/>
    <cellStyle name="Normal 20 2 2 2 2 2" xfId="0"/>
    <cellStyle name="Normal 20 2 2 2 2 2 2" xfId="0"/>
    <cellStyle name="Normal 20 2 2 2 2 2 2 2" xfId="0"/>
    <cellStyle name="Normal 20 2 2 2 2 2 2 2 2" xfId="0"/>
    <cellStyle name="Normal 20 2 2 2 2 2 2 2 2 2" xfId="0"/>
    <cellStyle name="Normal 20 2 2 2 2 2 2 2 2 2 2" xfId="0"/>
    <cellStyle name="Normal 20 2 2 2 2 2 2 2 2 2 2 2" xfId="0"/>
    <cellStyle name="Normal 20 2 2 2 2 2 2 2 2 2 3" xfId="0"/>
    <cellStyle name="Normal 20 2 2 2 2 2 2 2 2 3" xfId="0"/>
    <cellStyle name="Normal 20 2 2 2 2 2 2 2 2 3 2" xfId="0"/>
    <cellStyle name="Normal 20 2 2 2 2 2 2 2 2 4" xfId="0"/>
    <cellStyle name="Normal 20 2 2 2 2 2 2 2 3" xfId="0"/>
    <cellStyle name="Normal 20 2 2 2 2 2 2 2 3 2" xfId="0"/>
    <cellStyle name="Normal 20 2 2 2 2 2 2 2 3 2 2" xfId="0"/>
    <cellStyle name="Normal 20 2 2 2 2 2 2 2 3 3" xfId="0"/>
    <cellStyle name="Normal 20 2 2 2 2 2 2 2 4" xfId="0"/>
    <cellStyle name="Normal 20 2 2 2 2 2 2 2 4 2" xfId="0"/>
    <cellStyle name="Normal 20 2 2 2 2 2 2 2 5" xfId="0"/>
    <cellStyle name="Normal 20 2 2 2 2 2 2 3" xfId="0"/>
    <cellStyle name="Normal 20 2 2 2 2 2 2 3 2" xfId="0"/>
    <cellStyle name="Normal 20 2 2 2 2 2 2 3 2 2" xfId="0"/>
    <cellStyle name="Normal 20 2 2 2 2 2 2 3 2 2 2" xfId="0"/>
    <cellStyle name="Normal 20 2 2 2 2 2 2 3 2 3" xfId="0"/>
    <cellStyle name="Normal 20 2 2 2 2 2 2 3 3" xfId="0"/>
    <cellStyle name="Normal 20 2 2 2 2 2 2 3 3 2" xfId="0"/>
    <cellStyle name="Normal 20 2 2 2 2 2 2 3 4" xfId="0"/>
    <cellStyle name="Normal 20 2 2 2 2 2 2 4" xfId="0"/>
    <cellStyle name="Normal 20 2 2 2 2 2 2 4 2" xfId="0"/>
    <cellStyle name="Normal 20 2 2 2 2 2 2 4 2 2" xfId="0"/>
    <cellStyle name="Normal 20 2 2 2 2 2 2 4 3" xfId="0"/>
    <cellStyle name="Normal 20 2 2 2 2 2 2 5" xfId="0"/>
    <cellStyle name="Normal 20 2 2 2 2 2 2 5 2" xfId="0"/>
    <cellStyle name="Normal 20 2 2 2 2 2 2 6" xfId="0"/>
    <cellStyle name="Normal 20 2 2 2 2 2 3" xfId="0"/>
    <cellStyle name="Normal 20 2 2 2 2 2 3 2" xfId="0"/>
    <cellStyle name="Normal 20 2 2 2 2 2 3 2 2" xfId="0"/>
    <cellStyle name="Normal 20 2 2 2 2 2 3 2 2 2" xfId="0"/>
    <cellStyle name="Normal 20 2 2 2 2 2 3 2 2 2 2" xfId="0"/>
    <cellStyle name="Normal 20 2 2 2 2 2 3 2 2 3" xfId="0"/>
    <cellStyle name="Normal 20 2 2 2 2 2 3 2 3" xfId="0"/>
    <cellStyle name="Normal 20 2 2 2 2 2 3 2 3 2" xfId="0"/>
    <cellStyle name="Normal 20 2 2 2 2 2 3 2 4" xfId="0"/>
    <cellStyle name="Normal 20 2 2 2 2 2 3 3" xfId="0"/>
    <cellStyle name="Normal 20 2 2 2 2 2 3 3 2" xfId="0"/>
    <cellStyle name="Normal 20 2 2 2 2 2 3 3 2 2" xfId="0"/>
    <cellStyle name="Normal 20 2 2 2 2 2 3 3 3" xfId="0"/>
    <cellStyle name="Normal 20 2 2 2 2 2 3 4" xfId="0"/>
    <cellStyle name="Normal 20 2 2 2 2 2 3 4 2" xfId="0"/>
    <cellStyle name="Normal 20 2 2 2 2 2 3 5" xfId="0"/>
    <cellStyle name="Normal 20 2 2 2 2 2 4" xfId="0"/>
    <cellStyle name="Normal 20 2 2 2 2 2 4 2" xfId="0"/>
    <cellStyle name="Normal 20 2 2 2 2 2 4 2 2" xfId="0"/>
    <cellStyle name="Normal 20 2 2 2 2 2 4 2 2 2" xfId="0"/>
    <cellStyle name="Normal 20 2 2 2 2 2 4 2 3" xfId="0"/>
    <cellStyle name="Normal 20 2 2 2 2 2 4 3" xfId="0"/>
    <cellStyle name="Normal 20 2 2 2 2 2 4 3 2" xfId="0"/>
    <cellStyle name="Normal 20 2 2 2 2 2 4 4" xfId="0"/>
    <cellStyle name="Normal 20 2 2 2 2 2 5" xfId="0"/>
    <cellStyle name="Normal 20 2 2 2 2 2 5 2" xfId="0"/>
    <cellStyle name="Normal 20 2 2 2 2 2 5 2 2" xfId="0"/>
    <cellStyle name="Normal 20 2 2 2 2 2 5 3" xfId="0"/>
    <cellStyle name="Normal 20 2 2 2 2 2 6" xfId="0"/>
    <cellStyle name="Normal 20 2 2 2 2 2 6 2" xfId="0"/>
    <cellStyle name="Normal 20 2 2 2 2 2 7" xfId="0"/>
    <cellStyle name="Normal 20 2 2 2 2 3" xfId="0"/>
    <cellStyle name="Normal 20 2 2 2 2 3 2" xfId="0"/>
    <cellStyle name="Normal 20 2 2 2 2 3 2 2" xfId="0"/>
    <cellStyle name="Normal 20 2 2 2 2 3 2 2 2" xfId="0"/>
    <cellStyle name="Normal 20 2 2 2 2 3 2 2 2 2" xfId="0"/>
    <cellStyle name="Normal 20 2 2 2 2 3 2 2 2 2 2" xfId="0"/>
    <cellStyle name="Normal 20 2 2 2 2 3 2 2 2 3" xfId="0"/>
    <cellStyle name="Normal 20 2 2 2 2 3 2 2 3" xfId="0"/>
    <cellStyle name="Normal 20 2 2 2 2 3 2 2 3 2" xfId="0"/>
    <cellStyle name="Normal 20 2 2 2 2 3 2 2 4" xfId="0"/>
    <cellStyle name="Normal 20 2 2 2 2 3 2 3" xfId="0"/>
    <cellStyle name="Normal 20 2 2 2 2 3 2 3 2" xfId="0"/>
    <cellStyle name="Normal 20 2 2 2 2 3 2 3 2 2" xfId="0"/>
    <cellStyle name="Normal 20 2 2 2 2 3 2 3 3" xfId="0"/>
    <cellStyle name="Normal 20 2 2 2 2 3 2 4" xfId="0"/>
    <cellStyle name="Normal 20 2 2 2 2 3 2 4 2" xfId="0"/>
    <cellStyle name="Normal 20 2 2 2 2 3 2 5" xfId="0"/>
    <cellStyle name="Normal 20 2 2 2 2 3 3" xfId="0"/>
    <cellStyle name="Normal 20 2 2 2 2 3 3 2" xfId="0"/>
    <cellStyle name="Normal 20 2 2 2 2 3 3 2 2" xfId="0"/>
    <cellStyle name="Normal 20 2 2 2 2 3 3 2 2 2" xfId="0"/>
    <cellStyle name="Normal 20 2 2 2 2 3 3 2 3" xfId="0"/>
    <cellStyle name="Normal 20 2 2 2 2 3 3 3" xfId="0"/>
    <cellStyle name="Normal 20 2 2 2 2 3 3 3 2" xfId="0"/>
    <cellStyle name="Normal 20 2 2 2 2 3 3 4" xfId="0"/>
    <cellStyle name="Normal 20 2 2 2 2 3 4" xfId="0"/>
    <cellStyle name="Normal 20 2 2 2 2 3 4 2" xfId="0"/>
    <cellStyle name="Normal 20 2 2 2 2 3 4 2 2" xfId="0"/>
    <cellStyle name="Normal 20 2 2 2 2 3 4 3" xfId="0"/>
    <cellStyle name="Normal 20 2 2 2 2 3 5" xfId="0"/>
    <cellStyle name="Normal 20 2 2 2 2 3 5 2" xfId="0"/>
    <cellStyle name="Normal 20 2 2 2 2 3 6" xfId="0"/>
    <cellStyle name="Normal 20 2 2 2 2 4" xfId="0"/>
    <cellStyle name="Normal 20 2 2 2 2 4 2" xfId="0"/>
    <cellStyle name="Normal 20 2 2 2 2 4 2 2" xfId="0"/>
    <cellStyle name="Normal 20 2 2 2 2 4 2 2 2" xfId="0"/>
    <cellStyle name="Normal 20 2 2 2 2 4 2 2 2 2" xfId="0"/>
    <cellStyle name="Normal 20 2 2 2 2 4 2 2 3" xfId="0"/>
    <cellStyle name="Normal 20 2 2 2 2 4 2 3" xfId="0"/>
    <cellStyle name="Normal 20 2 2 2 2 4 2 3 2" xfId="0"/>
    <cellStyle name="Normal 20 2 2 2 2 4 2 4" xfId="0"/>
    <cellStyle name="Normal 20 2 2 2 2 4 3" xfId="0"/>
    <cellStyle name="Normal 20 2 2 2 2 4 3 2" xfId="0"/>
    <cellStyle name="Normal 20 2 2 2 2 4 3 2 2" xfId="0"/>
    <cellStyle name="Normal 20 2 2 2 2 4 3 3" xfId="0"/>
    <cellStyle name="Normal 20 2 2 2 2 4 4" xfId="0"/>
    <cellStyle name="Normal 20 2 2 2 2 4 4 2" xfId="0"/>
    <cellStyle name="Normal 20 2 2 2 2 4 5" xfId="0"/>
    <cellStyle name="Normal 20 2 2 2 2 5" xfId="0"/>
    <cellStyle name="Normal 20 2 2 2 2 5 2" xfId="0"/>
    <cellStyle name="Normal 20 2 2 2 2 5 2 2" xfId="0"/>
    <cellStyle name="Normal 20 2 2 2 2 5 2 2 2" xfId="0"/>
    <cellStyle name="Normal 20 2 2 2 2 5 2 3" xfId="0"/>
    <cellStyle name="Normal 20 2 2 2 2 5 3" xfId="0"/>
    <cellStyle name="Normal 20 2 2 2 2 5 3 2" xfId="0"/>
    <cellStyle name="Normal 20 2 2 2 2 5 4" xfId="0"/>
    <cellStyle name="Normal 20 2 2 2 2 6" xfId="0"/>
    <cellStyle name="Normal 20 2 2 2 2 6 2" xfId="0"/>
    <cellStyle name="Normal 20 2 2 2 2 6 2 2" xfId="0"/>
    <cellStyle name="Normal 20 2 2 2 2 6 3" xfId="0"/>
    <cellStyle name="Normal 20 2 2 2 2 7" xfId="0"/>
    <cellStyle name="Normal 20 2 2 2 2 7 2" xfId="0"/>
    <cellStyle name="Normal 20 2 2 2 2 8" xfId="0"/>
    <cellStyle name="Normal 20 2 2 2 3" xfId="0"/>
    <cellStyle name="Normal 20 2 2 2 3 2" xfId="0"/>
    <cellStyle name="Normal 20 2 2 2 3 2 2" xfId="0"/>
    <cellStyle name="Normal 20 2 2 2 3 2 2 2" xfId="0"/>
    <cellStyle name="Normal 20 2 2 2 3 2 2 2 2" xfId="0"/>
    <cellStyle name="Normal 20 2 2 2 3 2 2 2 2 2" xfId="0"/>
    <cellStyle name="Normal 20 2 2 2 3 2 2 2 2 2 2" xfId="0"/>
    <cellStyle name="Normal 20 2 2 2 3 2 2 2 2 3" xfId="0"/>
    <cellStyle name="Normal 20 2 2 2 3 2 2 2 3" xfId="0"/>
    <cellStyle name="Normal 20 2 2 2 3 2 2 2 3 2" xfId="0"/>
    <cellStyle name="Normal 20 2 2 2 3 2 2 2 4" xfId="0"/>
    <cellStyle name="Normal 20 2 2 2 3 2 2 3" xfId="0"/>
    <cellStyle name="Normal 20 2 2 2 3 2 2 3 2" xfId="0"/>
    <cellStyle name="Normal 20 2 2 2 3 2 2 3 2 2" xfId="0"/>
    <cellStyle name="Normal 20 2 2 2 3 2 2 3 3" xfId="0"/>
    <cellStyle name="Normal 20 2 2 2 3 2 2 4" xfId="0"/>
    <cellStyle name="Normal 20 2 2 2 3 2 2 4 2" xfId="0"/>
    <cellStyle name="Normal 20 2 2 2 3 2 2 5" xfId="0"/>
    <cellStyle name="Normal 20 2 2 2 3 2 3" xfId="0"/>
    <cellStyle name="Normal 20 2 2 2 3 2 3 2" xfId="0"/>
    <cellStyle name="Normal 20 2 2 2 3 2 3 2 2" xfId="0"/>
    <cellStyle name="Normal 20 2 2 2 3 2 3 2 2 2" xfId="0"/>
    <cellStyle name="Normal 20 2 2 2 3 2 3 2 3" xfId="0"/>
    <cellStyle name="Normal 20 2 2 2 3 2 3 3" xfId="0"/>
    <cellStyle name="Normal 20 2 2 2 3 2 3 3 2" xfId="0"/>
    <cellStyle name="Normal 20 2 2 2 3 2 3 4" xfId="0"/>
    <cellStyle name="Normal 20 2 2 2 3 2 4" xfId="0"/>
    <cellStyle name="Normal 20 2 2 2 3 2 4 2" xfId="0"/>
    <cellStyle name="Normal 20 2 2 2 3 2 4 2 2" xfId="0"/>
    <cellStyle name="Normal 20 2 2 2 3 2 4 3" xfId="0"/>
    <cellStyle name="Normal 20 2 2 2 3 2 5" xfId="0"/>
    <cellStyle name="Normal 20 2 2 2 3 2 5 2" xfId="0"/>
    <cellStyle name="Normal 20 2 2 2 3 2 6" xfId="0"/>
    <cellStyle name="Normal 20 2 2 2 3 3" xfId="0"/>
    <cellStyle name="Normal 20 2 2 2 3 3 2" xfId="0"/>
    <cellStyle name="Normal 20 2 2 2 3 3 2 2" xfId="0"/>
    <cellStyle name="Normal 20 2 2 2 3 3 2 2 2" xfId="0"/>
    <cellStyle name="Normal 20 2 2 2 3 3 2 2 2 2" xfId="0"/>
    <cellStyle name="Normal 20 2 2 2 3 3 2 2 3" xfId="0"/>
    <cellStyle name="Normal 20 2 2 2 3 3 2 3" xfId="0"/>
    <cellStyle name="Normal 20 2 2 2 3 3 2 3 2" xfId="0"/>
    <cellStyle name="Normal 20 2 2 2 3 3 2 4" xfId="0"/>
    <cellStyle name="Normal 20 2 2 2 3 3 3" xfId="0"/>
    <cellStyle name="Normal 20 2 2 2 3 3 3 2" xfId="0"/>
    <cellStyle name="Normal 20 2 2 2 3 3 3 2 2" xfId="0"/>
    <cellStyle name="Normal 20 2 2 2 3 3 3 3" xfId="0"/>
    <cellStyle name="Normal 20 2 2 2 3 3 4" xfId="0"/>
    <cellStyle name="Normal 20 2 2 2 3 3 4 2" xfId="0"/>
    <cellStyle name="Normal 20 2 2 2 3 3 5" xfId="0"/>
    <cellStyle name="Normal 20 2 2 2 3 4" xfId="0"/>
    <cellStyle name="Normal 20 2 2 2 3 4 2" xfId="0"/>
    <cellStyle name="Normal 20 2 2 2 3 4 2 2" xfId="0"/>
    <cellStyle name="Normal 20 2 2 2 3 4 2 2 2" xfId="0"/>
    <cellStyle name="Normal 20 2 2 2 3 4 2 3" xfId="0"/>
    <cellStyle name="Normal 20 2 2 2 3 4 3" xfId="0"/>
    <cellStyle name="Normal 20 2 2 2 3 4 3 2" xfId="0"/>
    <cellStyle name="Normal 20 2 2 2 3 4 4" xfId="0"/>
    <cellStyle name="Normal 20 2 2 2 3 5" xfId="0"/>
    <cellStyle name="Normal 20 2 2 2 3 5 2" xfId="0"/>
    <cellStyle name="Normal 20 2 2 2 3 5 2 2" xfId="0"/>
    <cellStyle name="Normal 20 2 2 2 3 5 3" xfId="0"/>
    <cellStyle name="Normal 20 2 2 2 3 6" xfId="0"/>
    <cellStyle name="Normal 20 2 2 2 3 6 2" xfId="0"/>
    <cellStyle name="Normal 20 2 2 2 3 7" xfId="0"/>
    <cellStyle name="Normal 20 2 2 2 4" xfId="0"/>
    <cellStyle name="Normal 20 2 2 2 4 2" xfId="0"/>
    <cellStyle name="Normal 20 2 2 2 4 2 2" xfId="0"/>
    <cellStyle name="Normal 20 2 2 2 4 2 2 2" xfId="0"/>
    <cellStyle name="Normal 20 2 2 2 4 2 2 2 2" xfId="0"/>
    <cellStyle name="Normal 20 2 2 2 4 2 2 2 2 2" xfId="0"/>
    <cellStyle name="Normal 20 2 2 2 4 2 2 2 3" xfId="0"/>
    <cellStyle name="Normal 20 2 2 2 4 2 2 3" xfId="0"/>
    <cellStyle name="Normal 20 2 2 2 4 2 2 3 2" xfId="0"/>
    <cellStyle name="Normal 20 2 2 2 4 2 2 4" xfId="0"/>
    <cellStyle name="Normal 20 2 2 2 4 2 3" xfId="0"/>
    <cellStyle name="Normal 20 2 2 2 4 2 3 2" xfId="0"/>
    <cellStyle name="Normal 20 2 2 2 4 2 3 2 2" xfId="0"/>
    <cellStyle name="Normal 20 2 2 2 4 2 3 3" xfId="0"/>
    <cellStyle name="Normal 20 2 2 2 4 2 4" xfId="0"/>
    <cellStyle name="Normal 20 2 2 2 4 2 4 2" xfId="0"/>
    <cellStyle name="Normal 20 2 2 2 4 2 5" xfId="0"/>
    <cellStyle name="Normal 20 2 2 2 4 3" xfId="0"/>
    <cellStyle name="Normal 20 2 2 2 4 3 2" xfId="0"/>
    <cellStyle name="Normal 20 2 2 2 4 3 2 2" xfId="0"/>
    <cellStyle name="Normal 20 2 2 2 4 3 2 2 2" xfId="0"/>
    <cellStyle name="Normal 20 2 2 2 4 3 2 3" xfId="0"/>
    <cellStyle name="Normal 20 2 2 2 4 3 3" xfId="0"/>
    <cellStyle name="Normal 20 2 2 2 4 3 3 2" xfId="0"/>
    <cellStyle name="Normal 20 2 2 2 4 3 4" xfId="0"/>
    <cellStyle name="Normal 20 2 2 2 4 4" xfId="0"/>
    <cellStyle name="Normal 20 2 2 2 4 4 2" xfId="0"/>
    <cellStyle name="Normal 20 2 2 2 4 4 2 2" xfId="0"/>
    <cellStyle name="Normal 20 2 2 2 4 4 3" xfId="0"/>
    <cellStyle name="Normal 20 2 2 2 4 5" xfId="0"/>
    <cellStyle name="Normal 20 2 2 2 4 5 2" xfId="0"/>
    <cellStyle name="Normal 20 2 2 2 4 6" xfId="0"/>
    <cellStyle name="Normal 20 2 2 2 5" xfId="0"/>
    <cellStyle name="Normal 20 2 2 2 5 2" xfId="0"/>
    <cellStyle name="Normal 20 2 2 2 5 2 2" xfId="0"/>
    <cellStyle name="Normal 20 2 2 2 5 2 2 2" xfId="0"/>
    <cellStyle name="Normal 20 2 2 2 5 2 2 2 2" xfId="0"/>
    <cellStyle name="Normal 20 2 2 2 5 2 2 3" xfId="0"/>
    <cellStyle name="Normal 20 2 2 2 5 2 3" xfId="0"/>
    <cellStyle name="Normal 20 2 2 2 5 2 3 2" xfId="0"/>
    <cellStyle name="Normal 20 2 2 2 5 2 4" xfId="0"/>
    <cellStyle name="Normal 20 2 2 2 5 3" xfId="0"/>
    <cellStyle name="Normal 20 2 2 2 5 3 2" xfId="0"/>
    <cellStyle name="Normal 20 2 2 2 5 3 2 2" xfId="0"/>
    <cellStyle name="Normal 20 2 2 2 5 3 3" xfId="0"/>
    <cellStyle name="Normal 20 2 2 2 5 4" xfId="0"/>
    <cellStyle name="Normal 20 2 2 2 5 4 2" xfId="0"/>
    <cellStyle name="Normal 20 2 2 2 5 5" xfId="0"/>
    <cellStyle name="Normal 20 2 2 2 6" xfId="0"/>
    <cellStyle name="Normal 20 2 2 2 6 2" xfId="0"/>
    <cellStyle name="Normal 20 2 2 2 6 2 2" xfId="0"/>
    <cellStyle name="Normal 20 2 2 2 6 2 2 2" xfId="0"/>
    <cellStyle name="Normal 20 2 2 2 6 2 3" xfId="0"/>
    <cellStyle name="Normal 20 2 2 2 6 3" xfId="0"/>
    <cellStyle name="Normal 20 2 2 2 6 3 2" xfId="0"/>
    <cellStyle name="Normal 20 2 2 2 6 4" xfId="0"/>
    <cellStyle name="Normal 20 2 2 2 7" xfId="0"/>
    <cellStyle name="Normal 20 2 2 2 7 2" xfId="0"/>
    <cellStyle name="Normal 20 2 2 2 7 2 2" xfId="0"/>
    <cellStyle name="Normal 20 2 2 2 7 3" xfId="0"/>
    <cellStyle name="Normal 20 2 2 2 8" xfId="0"/>
    <cellStyle name="Normal 20 2 2 2 8 2" xfId="0"/>
    <cellStyle name="Normal 20 2 2 2 9" xfId="0"/>
    <cellStyle name="Normal 20 2 2 3" xfId="0"/>
    <cellStyle name="Normal 20 2 2 3 2" xfId="0"/>
    <cellStyle name="Normal 20 2 2 3 2 2" xfId="0"/>
    <cellStyle name="Normal 20 2 2 3 2 2 2" xfId="0"/>
    <cellStyle name="Normal 20 2 2 3 2 2 2 2" xfId="0"/>
    <cellStyle name="Normal 20 2 2 3 2 2 2 2 2" xfId="0"/>
    <cellStyle name="Normal 20 2 2 3 2 2 2 2 2 2" xfId="0"/>
    <cellStyle name="Normal 20 2 2 3 2 2 2 2 2 2 2" xfId="0"/>
    <cellStyle name="Normal 20 2 2 3 2 2 2 2 2 3" xfId="0"/>
    <cellStyle name="Normal 20 2 2 3 2 2 2 2 3" xfId="0"/>
    <cellStyle name="Normal 20 2 2 3 2 2 2 2 3 2" xfId="0"/>
    <cellStyle name="Normal 20 2 2 3 2 2 2 2 4" xfId="0"/>
    <cellStyle name="Normal 20 2 2 3 2 2 2 3" xfId="0"/>
    <cellStyle name="Normal 20 2 2 3 2 2 2 3 2" xfId="0"/>
    <cellStyle name="Normal 20 2 2 3 2 2 2 3 2 2" xfId="0"/>
    <cellStyle name="Normal 20 2 2 3 2 2 2 3 3" xfId="0"/>
    <cellStyle name="Normal 20 2 2 3 2 2 2 4" xfId="0"/>
    <cellStyle name="Normal 20 2 2 3 2 2 2 4 2" xfId="0"/>
    <cellStyle name="Normal 20 2 2 3 2 2 2 5" xfId="0"/>
    <cellStyle name="Normal 20 2 2 3 2 2 3" xfId="0"/>
    <cellStyle name="Normal 20 2 2 3 2 2 3 2" xfId="0"/>
    <cellStyle name="Normal 20 2 2 3 2 2 3 2 2" xfId="0"/>
    <cellStyle name="Normal 20 2 2 3 2 2 3 2 2 2" xfId="0"/>
    <cellStyle name="Normal 20 2 2 3 2 2 3 2 3" xfId="0"/>
    <cellStyle name="Normal 20 2 2 3 2 2 3 3" xfId="0"/>
    <cellStyle name="Normal 20 2 2 3 2 2 3 3 2" xfId="0"/>
    <cellStyle name="Normal 20 2 2 3 2 2 3 4" xfId="0"/>
    <cellStyle name="Normal 20 2 2 3 2 2 4" xfId="0"/>
    <cellStyle name="Normal 20 2 2 3 2 2 4 2" xfId="0"/>
    <cellStyle name="Normal 20 2 2 3 2 2 4 2 2" xfId="0"/>
    <cellStyle name="Normal 20 2 2 3 2 2 4 3" xfId="0"/>
    <cellStyle name="Normal 20 2 2 3 2 2 5" xfId="0"/>
    <cellStyle name="Normal 20 2 2 3 2 2 5 2" xfId="0"/>
    <cellStyle name="Normal 20 2 2 3 2 2 6" xfId="0"/>
    <cellStyle name="Normal 20 2 2 3 2 3" xfId="0"/>
    <cellStyle name="Normal 20 2 2 3 2 3 2" xfId="0"/>
    <cellStyle name="Normal 20 2 2 3 2 3 2 2" xfId="0"/>
    <cellStyle name="Normal 20 2 2 3 2 3 2 2 2" xfId="0"/>
    <cellStyle name="Normal 20 2 2 3 2 3 2 2 2 2" xfId="0"/>
    <cellStyle name="Normal 20 2 2 3 2 3 2 2 3" xfId="0"/>
    <cellStyle name="Normal 20 2 2 3 2 3 2 3" xfId="0"/>
    <cellStyle name="Normal 20 2 2 3 2 3 2 3 2" xfId="0"/>
    <cellStyle name="Normal 20 2 2 3 2 3 2 4" xfId="0"/>
    <cellStyle name="Normal 20 2 2 3 2 3 3" xfId="0"/>
    <cellStyle name="Normal 20 2 2 3 2 3 3 2" xfId="0"/>
    <cellStyle name="Normal 20 2 2 3 2 3 3 2 2" xfId="0"/>
    <cellStyle name="Normal 20 2 2 3 2 3 3 3" xfId="0"/>
    <cellStyle name="Normal 20 2 2 3 2 3 4" xfId="0"/>
    <cellStyle name="Normal 20 2 2 3 2 3 4 2" xfId="0"/>
    <cellStyle name="Normal 20 2 2 3 2 3 5" xfId="0"/>
    <cellStyle name="Normal 20 2 2 3 2 4" xfId="0"/>
    <cellStyle name="Normal 20 2 2 3 2 4 2" xfId="0"/>
    <cellStyle name="Normal 20 2 2 3 2 4 2 2" xfId="0"/>
    <cellStyle name="Normal 20 2 2 3 2 4 2 2 2" xfId="0"/>
    <cellStyle name="Normal 20 2 2 3 2 4 2 3" xfId="0"/>
    <cellStyle name="Normal 20 2 2 3 2 4 3" xfId="0"/>
    <cellStyle name="Normal 20 2 2 3 2 4 3 2" xfId="0"/>
    <cellStyle name="Normal 20 2 2 3 2 4 4" xfId="0"/>
    <cellStyle name="Normal 20 2 2 3 2 5" xfId="0"/>
    <cellStyle name="Normal 20 2 2 3 2 5 2" xfId="0"/>
    <cellStyle name="Normal 20 2 2 3 2 5 2 2" xfId="0"/>
    <cellStyle name="Normal 20 2 2 3 2 5 3" xfId="0"/>
    <cellStyle name="Normal 20 2 2 3 2 6" xfId="0"/>
    <cellStyle name="Normal 20 2 2 3 2 6 2" xfId="0"/>
    <cellStyle name="Normal 20 2 2 3 2 7" xfId="0"/>
    <cellStyle name="Normal 20 2 2 3 3" xfId="0"/>
    <cellStyle name="Normal 20 2 2 3 3 2" xfId="0"/>
    <cellStyle name="Normal 20 2 2 3 3 2 2" xfId="0"/>
    <cellStyle name="Normal 20 2 2 3 3 2 2 2" xfId="0"/>
    <cellStyle name="Normal 20 2 2 3 3 2 2 2 2" xfId="0"/>
    <cellStyle name="Normal 20 2 2 3 3 2 2 2 2 2" xfId="0"/>
    <cellStyle name="Normal 20 2 2 3 3 2 2 2 3" xfId="0"/>
    <cellStyle name="Normal 20 2 2 3 3 2 2 3" xfId="0"/>
    <cellStyle name="Normal 20 2 2 3 3 2 2 3 2" xfId="0"/>
    <cellStyle name="Normal 20 2 2 3 3 2 2 4" xfId="0"/>
    <cellStyle name="Normal 20 2 2 3 3 2 3" xfId="0"/>
    <cellStyle name="Normal 20 2 2 3 3 2 3 2" xfId="0"/>
    <cellStyle name="Normal 20 2 2 3 3 2 3 2 2" xfId="0"/>
    <cellStyle name="Normal 20 2 2 3 3 2 3 3" xfId="0"/>
    <cellStyle name="Normal 20 2 2 3 3 2 4" xfId="0"/>
    <cellStyle name="Normal 20 2 2 3 3 2 4 2" xfId="0"/>
    <cellStyle name="Normal 20 2 2 3 3 2 5" xfId="0"/>
    <cellStyle name="Normal 20 2 2 3 3 3" xfId="0"/>
    <cellStyle name="Normal 20 2 2 3 3 3 2" xfId="0"/>
    <cellStyle name="Normal 20 2 2 3 3 3 2 2" xfId="0"/>
    <cellStyle name="Normal 20 2 2 3 3 3 2 2 2" xfId="0"/>
    <cellStyle name="Normal 20 2 2 3 3 3 2 3" xfId="0"/>
    <cellStyle name="Normal 20 2 2 3 3 3 3" xfId="0"/>
    <cellStyle name="Normal 20 2 2 3 3 3 3 2" xfId="0"/>
    <cellStyle name="Normal 20 2 2 3 3 3 4" xfId="0"/>
    <cellStyle name="Normal 20 2 2 3 3 4" xfId="0"/>
    <cellStyle name="Normal 20 2 2 3 3 4 2" xfId="0"/>
    <cellStyle name="Normal 20 2 2 3 3 4 2 2" xfId="0"/>
    <cellStyle name="Normal 20 2 2 3 3 4 3" xfId="0"/>
    <cellStyle name="Normal 20 2 2 3 3 5" xfId="0"/>
    <cellStyle name="Normal 20 2 2 3 3 5 2" xfId="0"/>
    <cellStyle name="Normal 20 2 2 3 3 6" xfId="0"/>
    <cellStyle name="Normal 20 2 2 3 4" xfId="0"/>
    <cellStyle name="Normal 20 2 2 3 4 2" xfId="0"/>
    <cellStyle name="Normal 20 2 2 3 4 2 2" xfId="0"/>
    <cellStyle name="Normal 20 2 2 3 4 2 2 2" xfId="0"/>
    <cellStyle name="Normal 20 2 2 3 4 2 2 2 2" xfId="0"/>
    <cellStyle name="Normal 20 2 2 3 4 2 2 3" xfId="0"/>
    <cellStyle name="Normal 20 2 2 3 4 2 3" xfId="0"/>
    <cellStyle name="Normal 20 2 2 3 4 2 3 2" xfId="0"/>
    <cellStyle name="Normal 20 2 2 3 4 2 4" xfId="0"/>
    <cellStyle name="Normal 20 2 2 3 4 3" xfId="0"/>
    <cellStyle name="Normal 20 2 2 3 4 3 2" xfId="0"/>
    <cellStyle name="Normal 20 2 2 3 4 3 2 2" xfId="0"/>
    <cellStyle name="Normal 20 2 2 3 4 3 3" xfId="0"/>
    <cellStyle name="Normal 20 2 2 3 4 4" xfId="0"/>
    <cellStyle name="Normal 20 2 2 3 4 4 2" xfId="0"/>
    <cellStyle name="Normal 20 2 2 3 4 5" xfId="0"/>
    <cellStyle name="Normal 20 2 2 3 5" xfId="0"/>
    <cellStyle name="Normal 20 2 2 3 5 2" xfId="0"/>
    <cellStyle name="Normal 20 2 2 3 5 2 2" xfId="0"/>
    <cellStyle name="Normal 20 2 2 3 5 2 2 2" xfId="0"/>
    <cellStyle name="Normal 20 2 2 3 5 2 3" xfId="0"/>
    <cellStyle name="Normal 20 2 2 3 5 3" xfId="0"/>
    <cellStyle name="Normal 20 2 2 3 5 3 2" xfId="0"/>
    <cellStyle name="Normal 20 2 2 3 5 4" xfId="0"/>
    <cellStyle name="Normal 20 2 2 3 6" xfId="0"/>
    <cellStyle name="Normal 20 2 2 3 6 2" xfId="0"/>
    <cellStyle name="Normal 20 2 2 3 6 2 2" xfId="0"/>
    <cellStyle name="Normal 20 2 2 3 6 3" xfId="0"/>
    <cellStyle name="Normal 20 2 2 3 7" xfId="0"/>
    <cellStyle name="Normal 20 2 2 3 7 2" xfId="0"/>
    <cellStyle name="Normal 20 2 2 3 8" xfId="0"/>
    <cellStyle name="Normal 20 2 2 4" xfId="0"/>
    <cellStyle name="Normal 20 2 2 4 2" xfId="0"/>
    <cellStyle name="Normal 20 2 2 4 2 2" xfId="0"/>
    <cellStyle name="Normal 20 2 2 4 2 2 2" xfId="0"/>
    <cellStyle name="Normal 20 2 2 4 2 2 2 2" xfId="0"/>
    <cellStyle name="Normal 20 2 2 4 2 2 2 2 2" xfId="0"/>
    <cellStyle name="Normal 20 2 2 4 2 2 2 2 2 2" xfId="0"/>
    <cellStyle name="Normal 20 2 2 4 2 2 2 2 3" xfId="0"/>
    <cellStyle name="Normal 20 2 2 4 2 2 2 3" xfId="0"/>
    <cellStyle name="Normal 20 2 2 4 2 2 2 3 2" xfId="0"/>
    <cellStyle name="Normal 20 2 2 4 2 2 2 4" xfId="0"/>
    <cellStyle name="Normal 20 2 2 4 2 2 3" xfId="0"/>
    <cellStyle name="Normal 20 2 2 4 2 2 3 2" xfId="0"/>
    <cellStyle name="Normal 20 2 2 4 2 2 3 2 2" xfId="0"/>
    <cellStyle name="Normal 20 2 2 4 2 2 3 3" xfId="0"/>
    <cellStyle name="Normal 20 2 2 4 2 2 4" xfId="0"/>
    <cellStyle name="Normal 20 2 2 4 2 2 4 2" xfId="0"/>
    <cellStyle name="Normal 20 2 2 4 2 2 5" xfId="0"/>
    <cellStyle name="Normal 20 2 2 4 2 3" xfId="0"/>
    <cellStyle name="Normal 20 2 2 4 2 3 2" xfId="0"/>
    <cellStyle name="Normal 20 2 2 4 2 3 2 2" xfId="0"/>
    <cellStyle name="Normal 20 2 2 4 2 3 2 2 2" xfId="0"/>
    <cellStyle name="Normal 20 2 2 4 2 3 2 3" xfId="0"/>
    <cellStyle name="Normal 20 2 2 4 2 3 3" xfId="0"/>
    <cellStyle name="Normal 20 2 2 4 2 3 3 2" xfId="0"/>
    <cellStyle name="Normal 20 2 2 4 2 3 4" xfId="0"/>
    <cellStyle name="Normal 20 2 2 4 2 4" xfId="0"/>
    <cellStyle name="Normal 20 2 2 4 2 4 2" xfId="0"/>
    <cellStyle name="Normal 20 2 2 4 2 4 2 2" xfId="0"/>
    <cellStyle name="Normal 20 2 2 4 2 4 3" xfId="0"/>
    <cellStyle name="Normal 20 2 2 4 2 5" xfId="0"/>
    <cellStyle name="Normal 20 2 2 4 2 5 2" xfId="0"/>
    <cellStyle name="Normal 20 2 2 4 2 6" xfId="0"/>
    <cellStyle name="Normal 20 2 2 4 3" xfId="0"/>
    <cellStyle name="Normal 20 2 2 4 3 2" xfId="0"/>
    <cellStyle name="Normal 20 2 2 4 3 2 2" xfId="0"/>
    <cellStyle name="Normal 20 2 2 4 3 2 2 2" xfId="0"/>
    <cellStyle name="Normal 20 2 2 4 3 2 2 2 2" xfId="0"/>
    <cellStyle name="Normal 20 2 2 4 3 2 2 3" xfId="0"/>
    <cellStyle name="Normal 20 2 2 4 3 2 3" xfId="0"/>
    <cellStyle name="Normal 20 2 2 4 3 2 3 2" xfId="0"/>
    <cellStyle name="Normal 20 2 2 4 3 2 4" xfId="0"/>
    <cellStyle name="Normal 20 2 2 4 3 3" xfId="0"/>
    <cellStyle name="Normal 20 2 2 4 3 3 2" xfId="0"/>
    <cellStyle name="Normal 20 2 2 4 3 3 2 2" xfId="0"/>
    <cellStyle name="Normal 20 2 2 4 3 3 3" xfId="0"/>
    <cellStyle name="Normal 20 2 2 4 3 4" xfId="0"/>
    <cellStyle name="Normal 20 2 2 4 3 4 2" xfId="0"/>
    <cellStyle name="Normal 20 2 2 4 3 5" xfId="0"/>
    <cellStyle name="Normal 20 2 2 4 4" xfId="0"/>
    <cellStyle name="Normal 20 2 2 4 4 2" xfId="0"/>
    <cellStyle name="Normal 20 2 2 4 4 2 2" xfId="0"/>
    <cellStyle name="Normal 20 2 2 4 4 2 2 2" xfId="0"/>
    <cellStyle name="Normal 20 2 2 4 4 2 3" xfId="0"/>
    <cellStyle name="Normal 20 2 2 4 4 3" xfId="0"/>
    <cellStyle name="Normal 20 2 2 4 4 3 2" xfId="0"/>
    <cellStyle name="Normal 20 2 2 4 4 4" xfId="0"/>
    <cellStyle name="Normal 20 2 2 4 5" xfId="0"/>
    <cellStyle name="Normal 20 2 2 4 5 2" xfId="0"/>
    <cellStyle name="Normal 20 2 2 4 5 2 2" xfId="0"/>
    <cellStyle name="Normal 20 2 2 4 5 3" xfId="0"/>
    <cellStyle name="Normal 20 2 2 4 6" xfId="0"/>
    <cellStyle name="Normal 20 2 2 4 6 2" xfId="0"/>
    <cellStyle name="Normal 20 2 2 4 7" xfId="0"/>
    <cellStyle name="Normal 20 2 2 5" xfId="0"/>
    <cellStyle name="Normal 20 2 2 5 2" xfId="0"/>
    <cellStyle name="Normal 20 2 2 5 2 2" xfId="0"/>
    <cellStyle name="Normal 20 2 2 5 2 2 2" xfId="0"/>
    <cellStyle name="Normal 20 2 2 5 2 2 2 2" xfId="0"/>
    <cellStyle name="Normal 20 2 2 5 2 2 2 2 2" xfId="0"/>
    <cellStyle name="Normal 20 2 2 5 2 2 2 3" xfId="0"/>
    <cellStyle name="Normal 20 2 2 5 2 2 3" xfId="0"/>
    <cellStyle name="Normal 20 2 2 5 2 2 3 2" xfId="0"/>
    <cellStyle name="Normal 20 2 2 5 2 2 4" xfId="0"/>
    <cellStyle name="Normal 20 2 2 5 2 3" xfId="0"/>
    <cellStyle name="Normal 20 2 2 5 2 3 2" xfId="0"/>
    <cellStyle name="Normal 20 2 2 5 2 3 2 2" xfId="0"/>
    <cellStyle name="Normal 20 2 2 5 2 3 3" xfId="0"/>
    <cellStyle name="Normal 20 2 2 5 2 4" xfId="0"/>
    <cellStyle name="Normal 20 2 2 5 2 4 2" xfId="0"/>
    <cellStyle name="Normal 20 2 2 5 2 5" xfId="0"/>
    <cellStyle name="Normal 20 2 2 5 3" xfId="0"/>
    <cellStyle name="Normal 20 2 2 5 3 2" xfId="0"/>
    <cellStyle name="Normal 20 2 2 5 3 2 2" xfId="0"/>
    <cellStyle name="Normal 20 2 2 5 3 2 2 2" xfId="0"/>
    <cellStyle name="Normal 20 2 2 5 3 2 3" xfId="0"/>
    <cellStyle name="Normal 20 2 2 5 3 3" xfId="0"/>
    <cellStyle name="Normal 20 2 2 5 3 3 2" xfId="0"/>
    <cellStyle name="Normal 20 2 2 5 3 4" xfId="0"/>
    <cellStyle name="Normal 20 2 2 5 4" xfId="0"/>
    <cellStyle name="Normal 20 2 2 5 4 2" xfId="0"/>
    <cellStyle name="Normal 20 2 2 5 4 2 2" xfId="0"/>
    <cellStyle name="Normal 20 2 2 5 4 3" xfId="0"/>
    <cellStyle name="Normal 20 2 2 5 5" xfId="0"/>
    <cellStyle name="Normal 20 2 2 5 5 2" xfId="0"/>
    <cellStyle name="Normal 20 2 2 5 6" xfId="0"/>
    <cellStyle name="Normal 20 2 2 6" xfId="0"/>
    <cellStyle name="Normal 20 2 2 6 2" xfId="0"/>
    <cellStyle name="Normal 20 2 2 6 2 2" xfId="0"/>
    <cellStyle name="Normal 20 2 2 6 2 2 2" xfId="0"/>
    <cellStyle name="Normal 20 2 2 6 2 2 2 2" xfId="0"/>
    <cellStyle name="Normal 20 2 2 6 2 2 3" xfId="0"/>
    <cellStyle name="Normal 20 2 2 6 2 3" xfId="0"/>
    <cellStyle name="Normal 20 2 2 6 2 3 2" xfId="0"/>
    <cellStyle name="Normal 20 2 2 6 2 4" xfId="0"/>
    <cellStyle name="Normal 20 2 2 6 3" xfId="0"/>
    <cellStyle name="Normal 20 2 2 6 3 2" xfId="0"/>
    <cellStyle name="Normal 20 2 2 6 3 2 2" xfId="0"/>
    <cellStyle name="Normal 20 2 2 6 3 3" xfId="0"/>
    <cellStyle name="Normal 20 2 2 6 4" xfId="0"/>
    <cellStyle name="Normal 20 2 2 6 4 2" xfId="0"/>
    <cellStyle name="Normal 20 2 2 6 5" xfId="0"/>
    <cellStyle name="Normal 20 2 2 7" xfId="0"/>
    <cellStyle name="Normal 20 2 2 7 2" xfId="0"/>
    <cellStyle name="Normal 20 2 2 7 2 2" xfId="0"/>
    <cellStyle name="Normal 20 2 2 7 2 2 2" xfId="0"/>
    <cellStyle name="Normal 20 2 2 7 2 3" xfId="0"/>
    <cellStyle name="Normal 20 2 2 7 3" xfId="0"/>
    <cellStyle name="Normal 20 2 2 7 3 2" xfId="0"/>
    <cellStyle name="Normal 20 2 2 7 4" xfId="0"/>
    <cellStyle name="Normal 20 2 2 8" xfId="0"/>
    <cellStyle name="Normal 20 2 2 8 2" xfId="0"/>
    <cellStyle name="Normal 20 2 2 8 2 2" xfId="0"/>
    <cellStyle name="Normal 20 2 2 8 3" xfId="0"/>
    <cellStyle name="Normal 20 2 2 9" xfId="0"/>
    <cellStyle name="Normal 20 2 2 9 2" xfId="0"/>
    <cellStyle name="Normal 20 2 3" xfId="0"/>
    <cellStyle name="Normal 20 2 3 2" xfId="0"/>
    <cellStyle name="Normal 20 2 3 2 2" xfId="0"/>
    <cellStyle name="Normal 20 2 3 2 2 2" xfId="0"/>
    <cellStyle name="Normal 20 2 3 2 2 2 2" xfId="0"/>
    <cellStyle name="Normal 20 2 3 2 2 2 2 2" xfId="0"/>
    <cellStyle name="Normal 20 2 3 2 2 2 2 2 2" xfId="0"/>
    <cellStyle name="Normal 20 2 3 2 2 2 2 2 2 2" xfId="0"/>
    <cellStyle name="Normal 20 2 3 2 2 2 2 2 2 2 2" xfId="0"/>
    <cellStyle name="Normal 20 2 3 2 2 2 2 2 2 3" xfId="0"/>
    <cellStyle name="Normal 20 2 3 2 2 2 2 2 3" xfId="0"/>
    <cellStyle name="Normal 20 2 3 2 2 2 2 2 3 2" xfId="0"/>
    <cellStyle name="Normal 20 2 3 2 2 2 2 2 4" xfId="0"/>
    <cellStyle name="Normal 20 2 3 2 2 2 2 3" xfId="0"/>
    <cellStyle name="Normal 20 2 3 2 2 2 2 3 2" xfId="0"/>
    <cellStyle name="Normal 20 2 3 2 2 2 2 3 2 2" xfId="0"/>
    <cellStyle name="Normal 20 2 3 2 2 2 2 3 3" xfId="0"/>
    <cellStyle name="Normal 20 2 3 2 2 2 2 4" xfId="0"/>
    <cellStyle name="Normal 20 2 3 2 2 2 2 4 2" xfId="0"/>
    <cellStyle name="Normal 20 2 3 2 2 2 2 5" xfId="0"/>
    <cellStyle name="Normal 20 2 3 2 2 2 3" xfId="0"/>
    <cellStyle name="Normal 20 2 3 2 2 2 3 2" xfId="0"/>
    <cellStyle name="Normal 20 2 3 2 2 2 3 2 2" xfId="0"/>
    <cellStyle name="Normal 20 2 3 2 2 2 3 2 2 2" xfId="0"/>
    <cellStyle name="Normal 20 2 3 2 2 2 3 2 3" xfId="0"/>
    <cellStyle name="Normal 20 2 3 2 2 2 3 3" xfId="0"/>
    <cellStyle name="Normal 20 2 3 2 2 2 3 3 2" xfId="0"/>
    <cellStyle name="Normal 20 2 3 2 2 2 3 4" xfId="0"/>
    <cellStyle name="Normal 20 2 3 2 2 2 4" xfId="0"/>
    <cellStyle name="Normal 20 2 3 2 2 2 4 2" xfId="0"/>
    <cellStyle name="Normal 20 2 3 2 2 2 4 2 2" xfId="0"/>
    <cellStyle name="Normal 20 2 3 2 2 2 4 3" xfId="0"/>
    <cellStyle name="Normal 20 2 3 2 2 2 5" xfId="0"/>
    <cellStyle name="Normal 20 2 3 2 2 2 5 2" xfId="0"/>
    <cellStyle name="Normal 20 2 3 2 2 2 6" xfId="0"/>
    <cellStyle name="Normal 20 2 3 2 2 3" xfId="0"/>
    <cellStyle name="Normal 20 2 3 2 2 3 2" xfId="0"/>
    <cellStyle name="Normal 20 2 3 2 2 3 2 2" xfId="0"/>
    <cellStyle name="Normal 20 2 3 2 2 3 2 2 2" xfId="0"/>
    <cellStyle name="Normal 20 2 3 2 2 3 2 2 2 2" xfId="0"/>
    <cellStyle name="Normal 20 2 3 2 2 3 2 2 3" xfId="0"/>
    <cellStyle name="Normal 20 2 3 2 2 3 2 3" xfId="0"/>
    <cellStyle name="Normal 20 2 3 2 2 3 2 3 2" xfId="0"/>
    <cellStyle name="Normal 20 2 3 2 2 3 2 4" xfId="0"/>
    <cellStyle name="Normal 20 2 3 2 2 3 3" xfId="0"/>
    <cellStyle name="Normal 20 2 3 2 2 3 3 2" xfId="0"/>
    <cellStyle name="Normal 20 2 3 2 2 3 3 2 2" xfId="0"/>
    <cellStyle name="Normal 20 2 3 2 2 3 3 3" xfId="0"/>
    <cellStyle name="Normal 20 2 3 2 2 3 4" xfId="0"/>
    <cellStyle name="Normal 20 2 3 2 2 3 4 2" xfId="0"/>
    <cellStyle name="Normal 20 2 3 2 2 3 5" xfId="0"/>
    <cellStyle name="Normal 20 2 3 2 2 4" xfId="0"/>
    <cellStyle name="Normal 20 2 3 2 2 4 2" xfId="0"/>
    <cellStyle name="Normal 20 2 3 2 2 4 2 2" xfId="0"/>
    <cellStyle name="Normal 20 2 3 2 2 4 2 2 2" xfId="0"/>
    <cellStyle name="Normal 20 2 3 2 2 4 2 3" xfId="0"/>
    <cellStyle name="Normal 20 2 3 2 2 4 3" xfId="0"/>
    <cellStyle name="Normal 20 2 3 2 2 4 3 2" xfId="0"/>
    <cellStyle name="Normal 20 2 3 2 2 4 4" xfId="0"/>
    <cellStyle name="Normal 20 2 3 2 2 5" xfId="0"/>
    <cellStyle name="Normal 20 2 3 2 2 5 2" xfId="0"/>
    <cellStyle name="Normal 20 2 3 2 2 5 2 2" xfId="0"/>
    <cellStyle name="Normal 20 2 3 2 2 5 3" xfId="0"/>
    <cellStyle name="Normal 20 2 3 2 2 6" xfId="0"/>
    <cellStyle name="Normal 20 2 3 2 2 6 2" xfId="0"/>
    <cellStyle name="Normal 20 2 3 2 2 7" xfId="0"/>
    <cellStyle name="Normal 20 2 3 2 3" xfId="0"/>
    <cellStyle name="Normal 20 2 3 2 3 2" xfId="0"/>
    <cellStyle name="Normal 20 2 3 2 3 2 2" xfId="0"/>
    <cellStyle name="Normal 20 2 3 2 3 2 2 2" xfId="0"/>
    <cellStyle name="Normal 20 2 3 2 3 2 2 2 2" xfId="0"/>
    <cellStyle name="Normal 20 2 3 2 3 2 2 2 2 2" xfId="0"/>
    <cellStyle name="Normal 20 2 3 2 3 2 2 2 3" xfId="0"/>
    <cellStyle name="Normal 20 2 3 2 3 2 2 3" xfId="0"/>
    <cellStyle name="Normal 20 2 3 2 3 2 2 3 2" xfId="0"/>
    <cellStyle name="Normal 20 2 3 2 3 2 2 4" xfId="0"/>
    <cellStyle name="Normal 20 2 3 2 3 2 3" xfId="0"/>
    <cellStyle name="Normal 20 2 3 2 3 2 3 2" xfId="0"/>
    <cellStyle name="Normal 20 2 3 2 3 2 3 2 2" xfId="0"/>
    <cellStyle name="Normal 20 2 3 2 3 2 3 3" xfId="0"/>
    <cellStyle name="Normal 20 2 3 2 3 2 4" xfId="0"/>
    <cellStyle name="Normal 20 2 3 2 3 2 4 2" xfId="0"/>
    <cellStyle name="Normal 20 2 3 2 3 2 5" xfId="0"/>
    <cellStyle name="Normal 20 2 3 2 3 3" xfId="0"/>
    <cellStyle name="Normal 20 2 3 2 3 3 2" xfId="0"/>
    <cellStyle name="Normal 20 2 3 2 3 3 2 2" xfId="0"/>
    <cellStyle name="Normal 20 2 3 2 3 3 2 2 2" xfId="0"/>
    <cellStyle name="Normal 20 2 3 2 3 3 2 3" xfId="0"/>
    <cellStyle name="Normal 20 2 3 2 3 3 3" xfId="0"/>
    <cellStyle name="Normal 20 2 3 2 3 3 3 2" xfId="0"/>
    <cellStyle name="Normal 20 2 3 2 3 3 4" xfId="0"/>
    <cellStyle name="Normal 20 2 3 2 3 4" xfId="0"/>
    <cellStyle name="Normal 20 2 3 2 3 4 2" xfId="0"/>
    <cellStyle name="Normal 20 2 3 2 3 4 2 2" xfId="0"/>
    <cellStyle name="Normal 20 2 3 2 3 4 3" xfId="0"/>
    <cellStyle name="Normal 20 2 3 2 3 5" xfId="0"/>
    <cellStyle name="Normal 20 2 3 2 3 5 2" xfId="0"/>
    <cellStyle name="Normal 20 2 3 2 3 6" xfId="0"/>
    <cellStyle name="Normal 20 2 3 2 4" xfId="0"/>
    <cellStyle name="Normal 20 2 3 2 4 2" xfId="0"/>
    <cellStyle name="Normal 20 2 3 2 4 2 2" xfId="0"/>
    <cellStyle name="Normal 20 2 3 2 4 2 2 2" xfId="0"/>
    <cellStyle name="Normal 20 2 3 2 4 2 2 2 2" xfId="0"/>
    <cellStyle name="Normal 20 2 3 2 4 2 2 3" xfId="0"/>
    <cellStyle name="Normal 20 2 3 2 4 2 3" xfId="0"/>
    <cellStyle name="Normal 20 2 3 2 4 2 3 2" xfId="0"/>
    <cellStyle name="Normal 20 2 3 2 4 2 4" xfId="0"/>
    <cellStyle name="Normal 20 2 3 2 4 3" xfId="0"/>
    <cellStyle name="Normal 20 2 3 2 4 3 2" xfId="0"/>
    <cellStyle name="Normal 20 2 3 2 4 3 2 2" xfId="0"/>
    <cellStyle name="Normal 20 2 3 2 4 3 3" xfId="0"/>
    <cellStyle name="Normal 20 2 3 2 4 4" xfId="0"/>
    <cellStyle name="Normal 20 2 3 2 4 4 2" xfId="0"/>
    <cellStyle name="Normal 20 2 3 2 4 5" xfId="0"/>
    <cellStyle name="Normal 20 2 3 2 5" xfId="0"/>
    <cellStyle name="Normal 20 2 3 2 5 2" xfId="0"/>
    <cellStyle name="Normal 20 2 3 2 5 2 2" xfId="0"/>
    <cellStyle name="Normal 20 2 3 2 5 2 2 2" xfId="0"/>
    <cellStyle name="Normal 20 2 3 2 5 2 3" xfId="0"/>
    <cellStyle name="Normal 20 2 3 2 5 3" xfId="0"/>
    <cellStyle name="Normal 20 2 3 2 5 3 2" xfId="0"/>
    <cellStyle name="Normal 20 2 3 2 5 4" xfId="0"/>
    <cellStyle name="Normal 20 2 3 2 6" xfId="0"/>
    <cellStyle name="Normal 20 2 3 2 6 2" xfId="0"/>
    <cellStyle name="Normal 20 2 3 2 6 2 2" xfId="0"/>
    <cellStyle name="Normal 20 2 3 2 6 3" xfId="0"/>
    <cellStyle name="Normal 20 2 3 2 7" xfId="0"/>
    <cellStyle name="Normal 20 2 3 2 7 2" xfId="0"/>
    <cellStyle name="Normal 20 2 3 2 8" xfId="0"/>
    <cellStyle name="Normal 20 2 3 3" xfId="0"/>
    <cellStyle name="Normal 20 2 3 3 2" xfId="0"/>
    <cellStyle name="Normal 20 2 3 3 2 2" xfId="0"/>
    <cellStyle name="Normal 20 2 3 3 2 2 2" xfId="0"/>
    <cellStyle name="Normal 20 2 3 3 2 2 2 2" xfId="0"/>
    <cellStyle name="Normal 20 2 3 3 2 2 2 2 2" xfId="0"/>
    <cellStyle name="Normal 20 2 3 3 2 2 2 2 2 2" xfId="0"/>
    <cellStyle name="Normal 20 2 3 3 2 2 2 2 3" xfId="0"/>
    <cellStyle name="Normal 20 2 3 3 2 2 2 3" xfId="0"/>
    <cellStyle name="Normal 20 2 3 3 2 2 2 3 2" xfId="0"/>
    <cellStyle name="Normal 20 2 3 3 2 2 2 4" xfId="0"/>
    <cellStyle name="Normal 20 2 3 3 2 2 3" xfId="0"/>
    <cellStyle name="Normal 20 2 3 3 2 2 3 2" xfId="0"/>
    <cellStyle name="Normal 20 2 3 3 2 2 3 2 2" xfId="0"/>
    <cellStyle name="Normal 20 2 3 3 2 2 3 3" xfId="0"/>
    <cellStyle name="Normal 20 2 3 3 2 2 4" xfId="0"/>
    <cellStyle name="Normal 20 2 3 3 2 2 4 2" xfId="0"/>
    <cellStyle name="Normal 20 2 3 3 2 2 5" xfId="0"/>
    <cellStyle name="Normal 20 2 3 3 2 3" xfId="0"/>
    <cellStyle name="Normal 20 2 3 3 2 3 2" xfId="0"/>
    <cellStyle name="Normal 20 2 3 3 2 3 2 2" xfId="0"/>
    <cellStyle name="Normal 20 2 3 3 2 3 2 2 2" xfId="0"/>
    <cellStyle name="Normal 20 2 3 3 2 3 2 3" xfId="0"/>
    <cellStyle name="Normal 20 2 3 3 2 3 3" xfId="0"/>
    <cellStyle name="Normal 20 2 3 3 2 3 3 2" xfId="0"/>
    <cellStyle name="Normal 20 2 3 3 2 3 4" xfId="0"/>
    <cellStyle name="Normal 20 2 3 3 2 4" xfId="0"/>
    <cellStyle name="Normal 20 2 3 3 2 4 2" xfId="0"/>
    <cellStyle name="Normal 20 2 3 3 2 4 2 2" xfId="0"/>
    <cellStyle name="Normal 20 2 3 3 2 4 3" xfId="0"/>
    <cellStyle name="Normal 20 2 3 3 2 5" xfId="0"/>
    <cellStyle name="Normal 20 2 3 3 2 5 2" xfId="0"/>
    <cellStyle name="Normal 20 2 3 3 2 6" xfId="0"/>
    <cellStyle name="Normal 20 2 3 3 3" xfId="0"/>
    <cellStyle name="Normal 20 2 3 3 3 2" xfId="0"/>
    <cellStyle name="Normal 20 2 3 3 3 2 2" xfId="0"/>
    <cellStyle name="Normal 20 2 3 3 3 2 2 2" xfId="0"/>
    <cellStyle name="Normal 20 2 3 3 3 2 2 2 2" xfId="0"/>
    <cellStyle name="Normal 20 2 3 3 3 2 2 3" xfId="0"/>
    <cellStyle name="Normal 20 2 3 3 3 2 3" xfId="0"/>
    <cellStyle name="Normal 20 2 3 3 3 2 3 2" xfId="0"/>
    <cellStyle name="Normal 20 2 3 3 3 2 4" xfId="0"/>
    <cellStyle name="Normal 20 2 3 3 3 3" xfId="0"/>
    <cellStyle name="Normal 20 2 3 3 3 3 2" xfId="0"/>
    <cellStyle name="Normal 20 2 3 3 3 3 2 2" xfId="0"/>
    <cellStyle name="Normal 20 2 3 3 3 3 3" xfId="0"/>
    <cellStyle name="Normal 20 2 3 3 3 4" xfId="0"/>
    <cellStyle name="Normal 20 2 3 3 3 4 2" xfId="0"/>
    <cellStyle name="Normal 20 2 3 3 3 5" xfId="0"/>
    <cellStyle name="Normal 20 2 3 3 4" xfId="0"/>
    <cellStyle name="Normal 20 2 3 3 4 2" xfId="0"/>
    <cellStyle name="Normal 20 2 3 3 4 2 2" xfId="0"/>
    <cellStyle name="Normal 20 2 3 3 4 2 2 2" xfId="0"/>
    <cellStyle name="Normal 20 2 3 3 4 2 3" xfId="0"/>
    <cellStyle name="Normal 20 2 3 3 4 3" xfId="0"/>
    <cellStyle name="Normal 20 2 3 3 4 3 2" xfId="0"/>
    <cellStyle name="Normal 20 2 3 3 4 4" xfId="0"/>
    <cellStyle name="Normal 20 2 3 3 5" xfId="0"/>
    <cellStyle name="Normal 20 2 3 3 5 2" xfId="0"/>
    <cellStyle name="Normal 20 2 3 3 5 2 2" xfId="0"/>
    <cellStyle name="Normal 20 2 3 3 5 3" xfId="0"/>
    <cellStyle name="Normal 20 2 3 3 6" xfId="0"/>
    <cellStyle name="Normal 20 2 3 3 6 2" xfId="0"/>
    <cellStyle name="Normal 20 2 3 3 7" xfId="0"/>
    <cellStyle name="Normal 20 2 3 4" xfId="0"/>
    <cellStyle name="Normal 20 2 3 4 2" xfId="0"/>
    <cellStyle name="Normal 20 2 3 4 2 2" xfId="0"/>
    <cellStyle name="Normal 20 2 3 4 2 2 2" xfId="0"/>
    <cellStyle name="Normal 20 2 3 4 2 2 2 2" xfId="0"/>
    <cellStyle name="Normal 20 2 3 4 2 2 2 2 2" xfId="0"/>
    <cellStyle name="Normal 20 2 3 4 2 2 2 3" xfId="0"/>
    <cellStyle name="Normal 20 2 3 4 2 2 3" xfId="0"/>
    <cellStyle name="Normal 20 2 3 4 2 2 3 2" xfId="0"/>
    <cellStyle name="Normal 20 2 3 4 2 2 4" xfId="0"/>
    <cellStyle name="Normal 20 2 3 4 2 3" xfId="0"/>
    <cellStyle name="Normal 20 2 3 4 2 3 2" xfId="0"/>
    <cellStyle name="Normal 20 2 3 4 2 3 2 2" xfId="0"/>
    <cellStyle name="Normal 20 2 3 4 2 3 3" xfId="0"/>
    <cellStyle name="Normal 20 2 3 4 2 4" xfId="0"/>
    <cellStyle name="Normal 20 2 3 4 2 4 2" xfId="0"/>
    <cellStyle name="Normal 20 2 3 4 2 5" xfId="0"/>
    <cellStyle name="Normal 20 2 3 4 3" xfId="0"/>
    <cellStyle name="Normal 20 2 3 4 3 2" xfId="0"/>
    <cellStyle name="Normal 20 2 3 4 3 2 2" xfId="0"/>
    <cellStyle name="Normal 20 2 3 4 3 2 2 2" xfId="0"/>
    <cellStyle name="Normal 20 2 3 4 3 2 3" xfId="0"/>
    <cellStyle name="Normal 20 2 3 4 3 3" xfId="0"/>
    <cellStyle name="Normal 20 2 3 4 3 3 2" xfId="0"/>
    <cellStyle name="Normal 20 2 3 4 3 4" xfId="0"/>
    <cellStyle name="Normal 20 2 3 4 4" xfId="0"/>
    <cellStyle name="Normal 20 2 3 4 4 2" xfId="0"/>
    <cellStyle name="Normal 20 2 3 4 4 2 2" xfId="0"/>
    <cellStyle name="Normal 20 2 3 4 4 3" xfId="0"/>
    <cellStyle name="Normal 20 2 3 4 5" xfId="0"/>
    <cellStyle name="Normal 20 2 3 4 5 2" xfId="0"/>
    <cellStyle name="Normal 20 2 3 4 6" xfId="0"/>
    <cellStyle name="Normal 20 2 3 5" xfId="0"/>
    <cellStyle name="Normal 20 2 3 5 2" xfId="0"/>
    <cellStyle name="Normal 20 2 3 5 2 2" xfId="0"/>
    <cellStyle name="Normal 20 2 3 5 2 2 2" xfId="0"/>
    <cellStyle name="Normal 20 2 3 5 2 2 2 2" xfId="0"/>
    <cellStyle name="Normal 20 2 3 5 2 2 3" xfId="0"/>
    <cellStyle name="Normal 20 2 3 5 2 3" xfId="0"/>
    <cellStyle name="Normal 20 2 3 5 2 3 2" xfId="0"/>
    <cellStyle name="Normal 20 2 3 5 2 4" xfId="0"/>
    <cellStyle name="Normal 20 2 3 5 3" xfId="0"/>
    <cellStyle name="Normal 20 2 3 5 3 2" xfId="0"/>
    <cellStyle name="Normal 20 2 3 5 3 2 2" xfId="0"/>
    <cellStyle name="Normal 20 2 3 5 3 3" xfId="0"/>
    <cellStyle name="Normal 20 2 3 5 4" xfId="0"/>
    <cellStyle name="Normal 20 2 3 5 4 2" xfId="0"/>
    <cellStyle name="Normal 20 2 3 5 5" xfId="0"/>
    <cellStyle name="Normal 20 2 3 6" xfId="0"/>
    <cellStyle name="Normal 20 2 3 6 2" xfId="0"/>
    <cellStyle name="Normal 20 2 3 6 2 2" xfId="0"/>
    <cellStyle name="Normal 20 2 3 6 2 2 2" xfId="0"/>
    <cellStyle name="Normal 20 2 3 6 2 3" xfId="0"/>
    <cellStyle name="Normal 20 2 3 6 3" xfId="0"/>
    <cellStyle name="Normal 20 2 3 6 3 2" xfId="0"/>
    <cellStyle name="Normal 20 2 3 6 4" xfId="0"/>
    <cellStyle name="Normal 20 2 3 7" xfId="0"/>
    <cellStyle name="Normal 20 2 3 7 2" xfId="0"/>
    <cellStyle name="Normal 20 2 3 7 2 2" xfId="0"/>
    <cellStyle name="Normal 20 2 3 7 3" xfId="0"/>
    <cellStyle name="Normal 20 2 3 8" xfId="0"/>
    <cellStyle name="Normal 20 2 3 8 2" xfId="0"/>
    <cellStyle name="Normal 20 2 3 9" xfId="0"/>
    <cellStyle name="Normal 20 2 4" xfId="0"/>
    <cellStyle name="Normal 20 2 4 2" xfId="0"/>
    <cellStyle name="Normal 20 2 4 2 2" xfId="0"/>
    <cellStyle name="Normal 20 2 4 2 2 2" xfId="0"/>
    <cellStyle name="Normal 20 2 4 2 2 2 2" xfId="0"/>
    <cellStyle name="Normal 20 2 4 2 2 2 2 2" xfId="0"/>
    <cellStyle name="Normal 20 2 4 2 2 2 2 2 2" xfId="0"/>
    <cellStyle name="Normal 20 2 4 2 2 2 2 2 2 2" xfId="0"/>
    <cellStyle name="Normal 20 2 4 2 2 2 2 2 3" xfId="0"/>
    <cellStyle name="Normal 20 2 4 2 2 2 2 3" xfId="0"/>
    <cellStyle name="Normal 20 2 4 2 2 2 2 3 2" xfId="0"/>
    <cellStyle name="Normal 20 2 4 2 2 2 2 4" xfId="0"/>
    <cellStyle name="Normal 20 2 4 2 2 2 3" xfId="0"/>
    <cellStyle name="Normal 20 2 4 2 2 2 3 2" xfId="0"/>
    <cellStyle name="Normal 20 2 4 2 2 2 3 2 2" xfId="0"/>
    <cellStyle name="Normal 20 2 4 2 2 2 3 3" xfId="0"/>
    <cellStyle name="Normal 20 2 4 2 2 2 4" xfId="0"/>
    <cellStyle name="Normal 20 2 4 2 2 2 4 2" xfId="0"/>
    <cellStyle name="Normal 20 2 4 2 2 2 5" xfId="0"/>
    <cellStyle name="Normal 20 2 4 2 2 3" xfId="0"/>
    <cellStyle name="Normal 20 2 4 2 2 3 2" xfId="0"/>
    <cellStyle name="Normal 20 2 4 2 2 3 2 2" xfId="0"/>
    <cellStyle name="Normal 20 2 4 2 2 3 2 2 2" xfId="0"/>
    <cellStyle name="Normal 20 2 4 2 2 3 2 3" xfId="0"/>
    <cellStyle name="Normal 20 2 4 2 2 3 3" xfId="0"/>
    <cellStyle name="Normal 20 2 4 2 2 3 3 2" xfId="0"/>
    <cellStyle name="Normal 20 2 4 2 2 3 4" xfId="0"/>
    <cellStyle name="Normal 20 2 4 2 2 4" xfId="0"/>
    <cellStyle name="Normal 20 2 4 2 2 4 2" xfId="0"/>
    <cellStyle name="Normal 20 2 4 2 2 4 2 2" xfId="0"/>
    <cellStyle name="Normal 20 2 4 2 2 4 3" xfId="0"/>
    <cellStyle name="Normal 20 2 4 2 2 5" xfId="0"/>
    <cellStyle name="Normal 20 2 4 2 2 5 2" xfId="0"/>
    <cellStyle name="Normal 20 2 4 2 2 6" xfId="0"/>
    <cellStyle name="Normal 20 2 4 2 3" xfId="0"/>
    <cellStyle name="Normal 20 2 4 2 3 2" xfId="0"/>
    <cellStyle name="Normal 20 2 4 2 3 2 2" xfId="0"/>
    <cellStyle name="Normal 20 2 4 2 3 2 2 2" xfId="0"/>
    <cellStyle name="Normal 20 2 4 2 3 2 2 2 2" xfId="0"/>
    <cellStyle name="Normal 20 2 4 2 3 2 2 3" xfId="0"/>
    <cellStyle name="Normal 20 2 4 2 3 2 3" xfId="0"/>
    <cellStyle name="Normal 20 2 4 2 3 2 3 2" xfId="0"/>
    <cellStyle name="Normal 20 2 4 2 3 2 4" xfId="0"/>
    <cellStyle name="Normal 20 2 4 2 3 3" xfId="0"/>
    <cellStyle name="Normal 20 2 4 2 3 3 2" xfId="0"/>
    <cellStyle name="Normal 20 2 4 2 3 3 2 2" xfId="0"/>
    <cellStyle name="Normal 20 2 4 2 3 3 3" xfId="0"/>
    <cellStyle name="Normal 20 2 4 2 3 4" xfId="0"/>
    <cellStyle name="Normal 20 2 4 2 3 4 2" xfId="0"/>
    <cellStyle name="Normal 20 2 4 2 3 5" xfId="0"/>
    <cellStyle name="Normal 20 2 4 2 4" xfId="0"/>
    <cellStyle name="Normal 20 2 4 2 4 2" xfId="0"/>
    <cellStyle name="Normal 20 2 4 2 4 2 2" xfId="0"/>
    <cellStyle name="Normal 20 2 4 2 4 2 2 2" xfId="0"/>
    <cellStyle name="Normal 20 2 4 2 4 2 3" xfId="0"/>
    <cellStyle name="Normal 20 2 4 2 4 3" xfId="0"/>
    <cellStyle name="Normal 20 2 4 2 4 3 2" xfId="0"/>
    <cellStyle name="Normal 20 2 4 2 4 4" xfId="0"/>
    <cellStyle name="Normal 20 2 4 2 5" xfId="0"/>
    <cellStyle name="Normal 20 2 4 2 5 2" xfId="0"/>
    <cellStyle name="Normal 20 2 4 2 5 2 2" xfId="0"/>
    <cellStyle name="Normal 20 2 4 2 5 3" xfId="0"/>
    <cellStyle name="Normal 20 2 4 2 6" xfId="0"/>
    <cellStyle name="Normal 20 2 4 2 6 2" xfId="0"/>
    <cellStyle name="Normal 20 2 4 2 7" xfId="0"/>
    <cellStyle name="Normal 20 2 4 3" xfId="0"/>
    <cellStyle name="Normal 20 2 4 3 2" xfId="0"/>
    <cellStyle name="Normal 20 2 4 3 2 2" xfId="0"/>
    <cellStyle name="Normal 20 2 4 3 2 2 2" xfId="0"/>
    <cellStyle name="Normal 20 2 4 3 2 2 2 2" xfId="0"/>
    <cellStyle name="Normal 20 2 4 3 2 2 2 2 2" xfId="0"/>
    <cellStyle name="Normal 20 2 4 3 2 2 2 3" xfId="0"/>
    <cellStyle name="Normal 20 2 4 3 2 2 3" xfId="0"/>
    <cellStyle name="Normal 20 2 4 3 2 2 3 2" xfId="0"/>
    <cellStyle name="Normal 20 2 4 3 2 2 4" xfId="0"/>
    <cellStyle name="Normal 20 2 4 3 2 3" xfId="0"/>
    <cellStyle name="Normal 20 2 4 3 2 3 2" xfId="0"/>
    <cellStyle name="Normal 20 2 4 3 2 3 2 2" xfId="0"/>
    <cellStyle name="Normal 20 2 4 3 2 3 3" xfId="0"/>
    <cellStyle name="Normal 20 2 4 3 2 4" xfId="0"/>
    <cellStyle name="Normal 20 2 4 3 2 4 2" xfId="0"/>
    <cellStyle name="Normal 20 2 4 3 2 5" xfId="0"/>
    <cellStyle name="Normal 20 2 4 3 3" xfId="0"/>
    <cellStyle name="Normal 20 2 4 3 3 2" xfId="0"/>
    <cellStyle name="Normal 20 2 4 3 3 2 2" xfId="0"/>
    <cellStyle name="Normal 20 2 4 3 3 2 2 2" xfId="0"/>
    <cellStyle name="Normal 20 2 4 3 3 2 3" xfId="0"/>
    <cellStyle name="Normal 20 2 4 3 3 3" xfId="0"/>
    <cellStyle name="Normal 20 2 4 3 3 3 2" xfId="0"/>
    <cellStyle name="Normal 20 2 4 3 3 4" xfId="0"/>
    <cellStyle name="Normal 20 2 4 3 4" xfId="0"/>
    <cellStyle name="Normal 20 2 4 3 4 2" xfId="0"/>
    <cellStyle name="Normal 20 2 4 3 4 2 2" xfId="0"/>
    <cellStyle name="Normal 20 2 4 3 4 3" xfId="0"/>
    <cellStyle name="Normal 20 2 4 3 5" xfId="0"/>
    <cellStyle name="Normal 20 2 4 3 5 2" xfId="0"/>
    <cellStyle name="Normal 20 2 4 3 6" xfId="0"/>
    <cellStyle name="Normal 20 2 4 4" xfId="0"/>
    <cellStyle name="Normal 20 2 4 4 2" xfId="0"/>
    <cellStyle name="Normal 20 2 4 4 2 2" xfId="0"/>
    <cellStyle name="Normal 20 2 4 4 2 2 2" xfId="0"/>
    <cellStyle name="Normal 20 2 4 4 2 2 2 2" xfId="0"/>
    <cellStyle name="Normal 20 2 4 4 2 2 3" xfId="0"/>
    <cellStyle name="Normal 20 2 4 4 2 3" xfId="0"/>
    <cellStyle name="Normal 20 2 4 4 2 3 2" xfId="0"/>
    <cellStyle name="Normal 20 2 4 4 2 4" xfId="0"/>
    <cellStyle name="Normal 20 2 4 4 3" xfId="0"/>
    <cellStyle name="Normal 20 2 4 4 3 2" xfId="0"/>
    <cellStyle name="Normal 20 2 4 4 3 2 2" xfId="0"/>
    <cellStyle name="Normal 20 2 4 4 3 3" xfId="0"/>
    <cellStyle name="Normal 20 2 4 4 4" xfId="0"/>
    <cellStyle name="Normal 20 2 4 4 4 2" xfId="0"/>
    <cellStyle name="Normal 20 2 4 4 5" xfId="0"/>
    <cellStyle name="Normal 20 2 4 5" xfId="0"/>
    <cellStyle name="Normal 20 2 4 5 2" xfId="0"/>
    <cellStyle name="Normal 20 2 4 5 2 2" xfId="0"/>
    <cellStyle name="Normal 20 2 4 5 2 2 2" xfId="0"/>
    <cellStyle name="Normal 20 2 4 5 2 3" xfId="0"/>
    <cellStyle name="Normal 20 2 4 5 3" xfId="0"/>
    <cellStyle name="Normal 20 2 4 5 3 2" xfId="0"/>
    <cellStyle name="Normal 20 2 4 5 4" xfId="0"/>
    <cellStyle name="Normal 20 2 4 6" xfId="0"/>
    <cellStyle name="Normal 20 2 4 6 2" xfId="0"/>
    <cellStyle name="Normal 20 2 4 6 2 2" xfId="0"/>
    <cellStyle name="Normal 20 2 4 6 3" xfId="0"/>
    <cellStyle name="Normal 20 2 4 7" xfId="0"/>
    <cellStyle name="Normal 20 2 4 7 2" xfId="0"/>
    <cellStyle name="Normal 20 2 4 8" xfId="0"/>
    <cellStyle name="Normal 20 2 5" xfId="0"/>
    <cellStyle name="Normal 20 2 5 2" xfId="0"/>
    <cellStyle name="Normal 20 2 5 2 2" xfId="0"/>
    <cellStyle name="Normal 20 2 5 2 2 2" xfId="0"/>
    <cellStyle name="Normal 20 2 5 2 2 2 2" xfId="0"/>
    <cellStyle name="Normal 20 2 5 2 2 2 2 2" xfId="0"/>
    <cellStyle name="Normal 20 2 5 2 2 2 2 2 2" xfId="0"/>
    <cellStyle name="Normal 20 2 5 2 2 2 2 3" xfId="0"/>
    <cellStyle name="Normal 20 2 5 2 2 2 3" xfId="0"/>
    <cellStyle name="Normal 20 2 5 2 2 2 3 2" xfId="0"/>
    <cellStyle name="Normal 20 2 5 2 2 2 4" xfId="0"/>
    <cellStyle name="Normal 20 2 5 2 2 3" xfId="0"/>
    <cellStyle name="Normal 20 2 5 2 2 3 2" xfId="0"/>
    <cellStyle name="Normal 20 2 5 2 2 3 2 2" xfId="0"/>
    <cellStyle name="Normal 20 2 5 2 2 3 3" xfId="0"/>
    <cellStyle name="Normal 20 2 5 2 2 4" xfId="0"/>
    <cellStyle name="Normal 20 2 5 2 2 4 2" xfId="0"/>
    <cellStyle name="Normal 20 2 5 2 2 5" xfId="0"/>
    <cellStyle name="Normal 20 2 5 2 3" xfId="0"/>
    <cellStyle name="Normal 20 2 5 2 3 2" xfId="0"/>
    <cellStyle name="Normal 20 2 5 2 3 2 2" xfId="0"/>
    <cellStyle name="Normal 20 2 5 2 3 2 2 2" xfId="0"/>
    <cellStyle name="Normal 20 2 5 2 3 2 3" xfId="0"/>
    <cellStyle name="Normal 20 2 5 2 3 3" xfId="0"/>
    <cellStyle name="Normal 20 2 5 2 3 3 2" xfId="0"/>
    <cellStyle name="Normal 20 2 5 2 3 4" xfId="0"/>
    <cellStyle name="Normal 20 2 5 2 4" xfId="0"/>
    <cellStyle name="Normal 20 2 5 2 4 2" xfId="0"/>
    <cellStyle name="Normal 20 2 5 2 4 2 2" xfId="0"/>
    <cellStyle name="Normal 20 2 5 2 4 3" xfId="0"/>
    <cellStyle name="Normal 20 2 5 2 5" xfId="0"/>
    <cellStyle name="Normal 20 2 5 2 5 2" xfId="0"/>
    <cellStyle name="Normal 20 2 5 2 6" xfId="0"/>
    <cellStyle name="Normal 20 2 5 3" xfId="0"/>
    <cellStyle name="Normal 20 2 5 3 2" xfId="0"/>
    <cellStyle name="Normal 20 2 5 3 2 2" xfId="0"/>
    <cellStyle name="Normal 20 2 5 3 2 2 2" xfId="0"/>
    <cellStyle name="Normal 20 2 5 3 2 2 2 2" xfId="0"/>
    <cellStyle name="Normal 20 2 5 3 2 2 3" xfId="0"/>
    <cellStyle name="Normal 20 2 5 3 2 3" xfId="0"/>
    <cellStyle name="Normal 20 2 5 3 2 3 2" xfId="0"/>
    <cellStyle name="Normal 20 2 5 3 2 4" xfId="0"/>
    <cellStyle name="Normal 20 2 5 3 3" xfId="0"/>
    <cellStyle name="Normal 20 2 5 3 3 2" xfId="0"/>
    <cellStyle name="Normal 20 2 5 3 3 2 2" xfId="0"/>
    <cellStyle name="Normal 20 2 5 3 3 3" xfId="0"/>
    <cellStyle name="Normal 20 2 5 3 4" xfId="0"/>
    <cellStyle name="Normal 20 2 5 3 4 2" xfId="0"/>
    <cellStyle name="Normal 20 2 5 3 5" xfId="0"/>
    <cellStyle name="Normal 20 2 5 4" xfId="0"/>
    <cellStyle name="Normal 20 2 5 4 2" xfId="0"/>
    <cellStyle name="Normal 20 2 5 4 2 2" xfId="0"/>
    <cellStyle name="Normal 20 2 5 4 2 2 2" xfId="0"/>
    <cellStyle name="Normal 20 2 5 4 2 3" xfId="0"/>
    <cellStyle name="Normal 20 2 5 4 3" xfId="0"/>
    <cellStyle name="Normal 20 2 5 4 3 2" xfId="0"/>
    <cellStyle name="Normal 20 2 5 4 4" xfId="0"/>
    <cellStyle name="Normal 20 2 5 5" xfId="0"/>
    <cellStyle name="Normal 20 2 5 5 2" xfId="0"/>
    <cellStyle name="Normal 20 2 5 5 2 2" xfId="0"/>
    <cellStyle name="Normal 20 2 5 5 3" xfId="0"/>
    <cellStyle name="Normal 20 2 5 6" xfId="0"/>
    <cellStyle name="Normal 20 2 5 6 2" xfId="0"/>
    <cellStyle name="Normal 20 2 5 7" xfId="0"/>
    <cellStyle name="Normal 20 2 6" xfId="0"/>
    <cellStyle name="Normal 20 2 6 2" xfId="0"/>
    <cellStyle name="Normal 20 2 6 2 2" xfId="0"/>
    <cellStyle name="Normal 20 2 6 2 2 2" xfId="0"/>
    <cellStyle name="Normal 20 2 6 2 2 2 2" xfId="0"/>
    <cellStyle name="Normal 20 2 6 2 2 2 2 2" xfId="0"/>
    <cellStyle name="Normal 20 2 6 2 2 2 3" xfId="0"/>
    <cellStyle name="Normal 20 2 6 2 2 3" xfId="0"/>
    <cellStyle name="Normal 20 2 6 2 2 3 2" xfId="0"/>
    <cellStyle name="Normal 20 2 6 2 2 4" xfId="0"/>
    <cellStyle name="Normal 20 2 6 2 3" xfId="0"/>
    <cellStyle name="Normal 20 2 6 2 3 2" xfId="0"/>
    <cellStyle name="Normal 20 2 6 2 3 2 2" xfId="0"/>
    <cellStyle name="Normal 20 2 6 2 3 3" xfId="0"/>
    <cellStyle name="Normal 20 2 6 2 4" xfId="0"/>
    <cellStyle name="Normal 20 2 6 2 4 2" xfId="0"/>
    <cellStyle name="Normal 20 2 6 2 5" xfId="0"/>
    <cellStyle name="Normal 20 2 6 3" xfId="0"/>
    <cellStyle name="Normal 20 2 6 3 2" xfId="0"/>
    <cellStyle name="Normal 20 2 6 3 2 2" xfId="0"/>
    <cellStyle name="Normal 20 2 6 3 2 2 2" xfId="0"/>
    <cellStyle name="Normal 20 2 6 3 2 3" xfId="0"/>
    <cellStyle name="Normal 20 2 6 3 3" xfId="0"/>
    <cellStyle name="Normal 20 2 6 3 3 2" xfId="0"/>
    <cellStyle name="Normal 20 2 6 3 4" xfId="0"/>
    <cellStyle name="Normal 20 2 6 4" xfId="0"/>
    <cellStyle name="Normal 20 2 6 4 2" xfId="0"/>
    <cellStyle name="Normal 20 2 6 4 2 2" xfId="0"/>
    <cellStyle name="Normal 20 2 6 4 3" xfId="0"/>
    <cellStyle name="Normal 20 2 6 5" xfId="0"/>
    <cellStyle name="Normal 20 2 6 5 2" xfId="0"/>
    <cellStyle name="Normal 20 2 6 6" xfId="0"/>
    <cellStyle name="Normal 20 2 7" xfId="0"/>
    <cellStyle name="Normal 20 2 7 2" xfId="0"/>
    <cellStyle name="Normal 20 2 7 2 2" xfId="0"/>
    <cellStyle name="Normal 20 2 7 2 2 2" xfId="0"/>
    <cellStyle name="Normal 20 2 7 2 2 2 2" xfId="0"/>
    <cellStyle name="Normal 20 2 7 2 2 3" xfId="0"/>
    <cellStyle name="Normal 20 2 7 2 3" xfId="0"/>
    <cellStyle name="Normal 20 2 7 2 3 2" xfId="0"/>
    <cellStyle name="Normal 20 2 7 2 4" xfId="0"/>
    <cellStyle name="Normal 20 2 7 3" xfId="0"/>
    <cellStyle name="Normal 20 2 7 3 2" xfId="0"/>
    <cellStyle name="Normal 20 2 7 3 2 2" xfId="0"/>
    <cellStyle name="Normal 20 2 7 3 3" xfId="0"/>
    <cellStyle name="Normal 20 2 7 4" xfId="0"/>
    <cellStyle name="Normal 20 2 7 4 2" xfId="0"/>
    <cellStyle name="Normal 20 2 7 5" xfId="0"/>
    <cellStyle name="Normal 20 2 8" xfId="0"/>
    <cellStyle name="Normal 20 2 8 2" xfId="0"/>
    <cellStyle name="Normal 20 2 8 2 2" xfId="0"/>
    <cellStyle name="Normal 20 2 8 2 2 2" xfId="0"/>
    <cellStyle name="Normal 20 2 8 2 3" xfId="0"/>
    <cellStyle name="Normal 20 2 8 3" xfId="0"/>
    <cellStyle name="Normal 20 2 8 3 2" xfId="0"/>
    <cellStyle name="Normal 20 2 8 4" xfId="0"/>
    <cellStyle name="Normal 20 2 9" xfId="0"/>
    <cellStyle name="Normal 20 2 9 2" xfId="0"/>
    <cellStyle name="Normal 20 2 9 2 2" xfId="0"/>
    <cellStyle name="Normal 20 2 9 3" xfId="0"/>
    <cellStyle name="Normal 20 3" xfId="0"/>
    <cellStyle name="Normal 20 3 10" xfId="0"/>
    <cellStyle name="Normal 20 3 11" xfId="0"/>
    <cellStyle name="Normal 20 3 2" xfId="0"/>
    <cellStyle name="Normal 20 3 2 2" xfId="0"/>
    <cellStyle name="Normal 20 3 2 2 2" xfId="0"/>
    <cellStyle name="Normal 20 3 2 2 2 2" xfId="0"/>
    <cellStyle name="Normal 20 3 2 2 2 2 2" xfId="0"/>
    <cellStyle name="Normal 20 3 2 2 2 2 2 2" xfId="0"/>
    <cellStyle name="Normal 20 3 2 2 2 2 2 2 2" xfId="0"/>
    <cellStyle name="Normal 20 3 2 2 2 2 2 2 2 2" xfId="0"/>
    <cellStyle name="Normal 20 3 2 2 2 2 2 2 2 2 2" xfId="0"/>
    <cellStyle name="Normal 20 3 2 2 2 2 2 2 2 3" xfId="0"/>
    <cellStyle name="Normal 20 3 2 2 2 2 2 2 3" xfId="0"/>
    <cellStyle name="Normal 20 3 2 2 2 2 2 2 3 2" xfId="0"/>
    <cellStyle name="Normal 20 3 2 2 2 2 2 2 4" xfId="0"/>
    <cellStyle name="Normal 20 3 2 2 2 2 2 3" xfId="0"/>
    <cellStyle name="Normal 20 3 2 2 2 2 2 3 2" xfId="0"/>
    <cellStyle name="Normal 20 3 2 2 2 2 2 3 2 2" xfId="0"/>
    <cellStyle name="Normal 20 3 2 2 2 2 2 3 3" xfId="0"/>
    <cellStyle name="Normal 20 3 2 2 2 2 2 4" xfId="0"/>
    <cellStyle name="Normal 20 3 2 2 2 2 2 4 2" xfId="0"/>
    <cellStyle name="Normal 20 3 2 2 2 2 2 5" xfId="0"/>
    <cellStyle name="Normal 20 3 2 2 2 2 3" xfId="0"/>
    <cellStyle name="Normal 20 3 2 2 2 2 3 2" xfId="0"/>
    <cellStyle name="Normal 20 3 2 2 2 2 3 2 2" xfId="0"/>
    <cellStyle name="Normal 20 3 2 2 2 2 3 2 2 2" xfId="0"/>
    <cellStyle name="Normal 20 3 2 2 2 2 3 2 3" xfId="0"/>
    <cellStyle name="Normal 20 3 2 2 2 2 3 3" xfId="0"/>
    <cellStyle name="Normal 20 3 2 2 2 2 3 3 2" xfId="0"/>
    <cellStyle name="Normal 20 3 2 2 2 2 3 4" xfId="0"/>
    <cellStyle name="Normal 20 3 2 2 2 2 4" xfId="0"/>
    <cellStyle name="Normal 20 3 2 2 2 2 4 2" xfId="0"/>
    <cellStyle name="Normal 20 3 2 2 2 2 4 2 2" xfId="0"/>
    <cellStyle name="Normal 20 3 2 2 2 2 4 3" xfId="0"/>
    <cellStyle name="Normal 20 3 2 2 2 2 5" xfId="0"/>
    <cellStyle name="Normal 20 3 2 2 2 2 5 2" xfId="0"/>
    <cellStyle name="Normal 20 3 2 2 2 2 6" xfId="0"/>
    <cellStyle name="Normal 20 3 2 2 2 3" xfId="0"/>
    <cellStyle name="Normal 20 3 2 2 2 3 2" xfId="0"/>
    <cellStyle name="Normal 20 3 2 2 2 3 2 2" xfId="0"/>
    <cellStyle name="Normal 20 3 2 2 2 3 2 2 2" xfId="0"/>
    <cellStyle name="Normal 20 3 2 2 2 3 2 2 2 2" xfId="0"/>
    <cellStyle name="Normal 20 3 2 2 2 3 2 2 3" xfId="0"/>
    <cellStyle name="Normal 20 3 2 2 2 3 2 3" xfId="0"/>
    <cellStyle name="Normal 20 3 2 2 2 3 2 3 2" xfId="0"/>
    <cellStyle name="Normal 20 3 2 2 2 3 2 4" xfId="0"/>
    <cellStyle name="Normal 20 3 2 2 2 3 3" xfId="0"/>
    <cellStyle name="Normal 20 3 2 2 2 3 3 2" xfId="0"/>
    <cellStyle name="Normal 20 3 2 2 2 3 3 2 2" xfId="0"/>
    <cellStyle name="Normal 20 3 2 2 2 3 3 3" xfId="0"/>
    <cellStyle name="Normal 20 3 2 2 2 3 4" xfId="0"/>
    <cellStyle name="Normal 20 3 2 2 2 3 4 2" xfId="0"/>
    <cellStyle name="Normal 20 3 2 2 2 3 5" xfId="0"/>
    <cellStyle name="Normal 20 3 2 2 2 4" xfId="0"/>
    <cellStyle name="Normal 20 3 2 2 2 4 2" xfId="0"/>
    <cellStyle name="Normal 20 3 2 2 2 4 2 2" xfId="0"/>
    <cellStyle name="Normal 20 3 2 2 2 4 2 2 2" xfId="0"/>
    <cellStyle name="Normal 20 3 2 2 2 4 2 3" xfId="0"/>
    <cellStyle name="Normal 20 3 2 2 2 4 3" xfId="0"/>
    <cellStyle name="Normal 20 3 2 2 2 4 3 2" xfId="0"/>
    <cellStyle name="Normal 20 3 2 2 2 4 4" xfId="0"/>
    <cellStyle name="Normal 20 3 2 2 2 5" xfId="0"/>
    <cellStyle name="Normal 20 3 2 2 2 5 2" xfId="0"/>
    <cellStyle name="Normal 20 3 2 2 2 5 2 2" xfId="0"/>
    <cellStyle name="Normal 20 3 2 2 2 5 3" xfId="0"/>
    <cellStyle name="Normal 20 3 2 2 2 6" xfId="0"/>
    <cellStyle name="Normal 20 3 2 2 2 6 2" xfId="0"/>
    <cellStyle name="Normal 20 3 2 2 2 7" xfId="0"/>
    <cellStyle name="Normal 20 3 2 2 3" xfId="0"/>
    <cellStyle name="Normal 20 3 2 2 3 2" xfId="0"/>
    <cellStyle name="Normal 20 3 2 2 3 2 2" xfId="0"/>
    <cellStyle name="Normal 20 3 2 2 3 2 2 2" xfId="0"/>
    <cellStyle name="Normal 20 3 2 2 3 2 2 2 2" xfId="0"/>
    <cellStyle name="Normal 20 3 2 2 3 2 2 2 2 2" xfId="0"/>
    <cellStyle name="Normal 20 3 2 2 3 2 2 2 3" xfId="0"/>
    <cellStyle name="Normal 20 3 2 2 3 2 2 3" xfId="0"/>
    <cellStyle name="Normal 20 3 2 2 3 2 2 3 2" xfId="0"/>
    <cellStyle name="Normal 20 3 2 2 3 2 2 4" xfId="0"/>
    <cellStyle name="Normal 20 3 2 2 3 2 3" xfId="0"/>
    <cellStyle name="Normal 20 3 2 2 3 2 3 2" xfId="0"/>
    <cellStyle name="Normal 20 3 2 2 3 2 3 2 2" xfId="0"/>
    <cellStyle name="Normal 20 3 2 2 3 2 3 3" xfId="0"/>
    <cellStyle name="Normal 20 3 2 2 3 2 4" xfId="0"/>
    <cellStyle name="Normal 20 3 2 2 3 2 4 2" xfId="0"/>
    <cellStyle name="Normal 20 3 2 2 3 2 5" xfId="0"/>
    <cellStyle name="Normal 20 3 2 2 3 3" xfId="0"/>
    <cellStyle name="Normal 20 3 2 2 3 3 2" xfId="0"/>
    <cellStyle name="Normal 20 3 2 2 3 3 2 2" xfId="0"/>
    <cellStyle name="Normal 20 3 2 2 3 3 2 2 2" xfId="0"/>
    <cellStyle name="Normal 20 3 2 2 3 3 2 3" xfId="0"/>
    <cellStyle name="Normal 20 3 2 2 3 3 3" xfId="0"/>
    <cellStyle name="Normal 20 3 2 2 3 3 3 2" xfId="0"/>
    <cellStyle name="Normal 20 3 2 2 3 3 4" xfId="0"/>
    <cellStyle name="Normal 20 3 2 2 3 4" xfId="0"/>
    <cellStyle name="Normal 20 3 2 2 3 4 2" xfId="0"/>
    <cellStyle name="Normal 20 3 2 2 3 4 2 2" xfId="0"/>
    <cellStyle name="Normal 20 3 2 2 3 4 3" xfId="0"/>
    <cellStyle name="Normal 20 3 2 2 3 5" xfId="0"/>
    <cellStyle name="Normal 20 3 2 2 3 5 2" xfId="0"/>
    <cellStyle name="Normal 20 3 2 2 3 6" xfId="0"/>
    <cellStyle name="Normal 20 3 2 2 4" xfId="0"/>
    <cellStyle name="Normal 20 3 2 2 4 2" xfId="0"/>
    <cellStyle name="Normal 20 3 2 2 4 2 2" xfId="0"/>
    <cellStyle name="Normal 20 3 2 2 4 2 2 2" xfId="0"/>
    <cellStyle name="Normal 20 3 2 2 4 2 2 2 2" xfId="0"/>
    <cellStyle name="Normal 20 3 2 2 4 2 2 3" xfId="0"/>
    <cellStyle name="Normal 20 3 2 2 4 2 3" xfId="0"/>
    <cellStyle name="Normal 20 3 2 2 4 2 3 2" xfId="0"/>
    <cellStyle name="Normal 20 3 2 2 4 2 4" xfId="0"/>
    <cellStyle name="Normal 20 3 2 2 4 3" xfId="0"/>
    <cellStyle name="Normal 20 3 2 2 4 3 2" xfId="0"/>
    <cellStyle name="Normal 20 3 2 2 4 3 2 2" xfId="0"/>
    <cellStyle name="Normal 20 3 2 2 4 3 3" xfId="0"/>
    <cellStyle name="Normal 20 3 2 2 4 4" xfId="0"/>
    <cellStyle name="Normal 20 3 2 2 4 4 2" xfId="0"/>
    <cellStyle name="Normal 20 3 2 2 4 5" xfId="0"/>
    <cellStyle name="Normal 20 3 2 2 5" xfId="0"/>
    <cellStyle name="Normal 20 3 2 2 5 2" xfId="0"/>
    <cellStyle name="Normal 20 3 2 2 5 2 2" xfId="0"/>
    <cellStyle name="Normal 20 3 2 2 5 2 2 2" xfId="0"/>
    <cellStyle name="Normal 20 3 2 2 5 2 3" xfId="0"/>
    <cellStyle name="Normal 20 3 2 2 5 3" xfId="0"/>
    <cellStyle name="Normal 20 3 2 2 5 3 2" xfId="0"/>
    <cellStyle name="Normal 20 3 2 2 5 4" xfId="0"/>
    <cellStyle name="Normal 20 3 2 2 6" xfId="0"/>
    <cellStyle name="Normal 20 3 2 2 6 2" xfId="0"/>
    <cellStyle name="Normal 20 3 2 2 6 2 2" xfId="0"/>
    <cellStyle name="Normal 20 3 2 2 6 3" xfId="0"/>
    <cellStyle name="Normal 20 3 2 2 7" xfId="0"/>
    <cellStyle name="Normal 20 3 2 2 7 2" xfId="0"/>
    <cellStyle name="Normal 20 3 2 2 8" xfId="0"/>
    <cellStyle name="Normal 20 3 2 3" xfId="0"/>
    <cellStyle name="Normal 20 3 2 3 2" xfId="0"/>
    <cellStyle name="Normal 20 3 2 3 2 2" xfId="0"/>
    <cellStyle name="Normal 20 3 2 3 2 2 2" xfId="0"/>
    <cellStyle name="Normal 20 3 2 3 2 2 2 2" xfId="0"/>
    <cellStyle name="Normal 20 3 2 3 2 2 2 2 2" xfId="0"/>
    <cellStyle name="Normal 20 3 2 3 2 2 2 2 2 2" xfId="0"/>
    <cellStyle name="Normal 20 3 2 3 2 2 2 2 3" xfId="0"/>
    <cellStyle name="Normal 20 3 2 3 2 2 2 3" xfId="0"/>
    <cellStyle name="Normal 20 3 2 3 2 2 2 3 2" xfId="0"/>
    <cellStyle name="Normal 20 3 2 3 2 2 2 4" xfId="0"/>
    <cellStyle name="Normal 20 3 2 3 2 2 3" xfId="0"/>
    <cellStyle name="Normal 20 3 2 3 2 2 3 2" xfId="0"/>
    <cellStyle name="Normal 20 3 2 3 2 2 3 2 2" xfId="0"/>
    <cellStyle name="Normal 20 3 2 3 2 2 3 3" xfId="0"/>
    <cellStyle name="Normal 20 3 2 3 2 2 4" xfId="0"/>
    <cellStyle name="Normal 20 3 2 3 2 2 4 2" xfId="0"/>
    <cellStyle name="Normal 20 3 2 3 2 2 5" xfId="0"/>
    <cellStyle name="Normal 20 3 2 3 2 3" xfId="0"/>
    <cellStyle name="Normal 20 3 2 3 2 3 2" xfId="0"/>
    <cellStyle name="Normal 20 3 2 3 2 3 2 2" xfId="0"/>
    <cellStyle name="Normal 20 3 2 3 2 3 2 2 2" xfId="0"/>
    <cellStyle name="Normal 20 3 2 3 2 3 2 3" xfId="0"/>
    <cellStyle name="Normal 20 3 2 3 2 3 3" xfId="0"/>
    <cellStyle name="Normal 20 3 2 3 2 3 3 2" xfId="0"/>
    <cellStyle name="Normal 20 3 2 3 2 3 4" xfId="0"/>
    <cellStyle name="Normal 20 3 2 3 2 4" xfId="0"/>
    <cellStyle name="Normal 20 3 2 3 2 4 2" xfId="0"/>
    <cellStyle name="Normal 20 3 2 3 2 4 2 2" xfId="0"/>
    <cellStyle name="Normal 20 3 2 3 2 4 3" xfId="0"/>
    <cellStyle name="Normal 20 3 2 3 2 5" xfId="0"/>
    <cellStyle name="Normal 20 3 2 3 2 5 2" xfId="0"/>
    <cellStyle name="Normal 20 3 2 3 2 6" xfId="0"/>
    <cellStyle name="Normal 20 3 2 3 3" xfId="0"/>
    <cellStyle name="Normal 20 3 2 3 3 2" xfId="0"/>
    <cellStyle name="Normal 20 3 2 3 3 2 2" xfId="0"/>
    <cellStyle name="Normal 20 3 2 3 3 2 2 2" xfId="0"/>
    <cellStyle name="Normal 20 3 2 3 3 2 2 2 2" xfId="0"/>
    <cellStyle name="Normal 20 3 2 3 3 2 2 3" xfId="0"/>
    <cellStyle name="Normal 20 3 2 3 3 2 3" xfId="0"/>
    <cellStyle name="Normal 20 3 2 3 3 2 3 2" xfId="0"/>
    <cellStyle name="Normal 20 3 2 3 3 2 4" xfId="0"/>
    <cellStyle name="Normal 20 3 2 3 3 3" xfId="0"/>
    <cellStyle name="Normal 20 3 2 3 3 3 2" xfId="0"/>
    <cellStyle name="Normal 20 3 2 3 3 3 2 2" xfId="0"/>
    <cellStyle name="Normal 20 3 2 3 3 3 3" xfId="0"/>
    <cellStyle name="Normal 20 3 2 3 3 4" xfId="0"/>
    <cellStyle name="Normal 20 3 2 3 3 4 2" xfId="0"/>
    <cellStyle name="Normal 20 3 2 3 3 5" xfId="0"/>
    <cellStyle name="Normal 20 3 2 3 4" xfId="0"/>
    <cellStyle name="Normal 20 3 2 3 4 2" xfId="0"/>
    <cellStyle name="Normal 20 3 2 3 4 2 2" xfId="0"/>
    <cellStyle name="Normal 20 3 2 3 4 2 2 2" xfId="0"/>
    <cellStyle name="Normal 20 3 2 3 4 2 3" xfId="0"/>
    <cellStyle name="Normal 20 3 2 3 4 3" xfId="0"/>
    <cellStyle name="Normal 20 3 2 3 4 3 2" xfId="0"/>
    <cellStyle name="Normal 20 3 2 3 4 4" xfId="0"/>
    <cellStyle name="Normal 20 3 2 3 5" xfId="0"/>
    <cellStyle name="Normal 20 3 2 3 5 2" xfId="0"/>
    <cellStyle name="Normal 20 3 2 3 5 2 2" xfId="0"/>
    <cellStyle name="Normal 20 3 2 3 5 3" xfId="0"/>
    <cellStyle name="Normal 20 3 2 3 6" xfId="0"/>
    <cellStyle name="Normal 20 3 2 3 6 2" xfId="0"/>
    <cellStyle name="Normal 20 3 2 3 7" xfId="0"/>
    <cellStyle name="Normal 20 3 2 4" xfId="0"/>
    <cellStyle name="Normal 20 3 2 4 2" xfId="0"/>
    <cellStyle name="Normal 20 3 2 4 2 2" xfId="0"/>
    <cellStyle name="Normal 20 3 2 4 2 2 2" xfId="0"/>
    <cellStyle name="Normal 20 3 2 4 2 2 2 2" xfId="0"/>
    <cellStyle name="Normal 20 3 2 4 2 2 2 2 2" xfId="0"/>
    <cellStyle name="Normal 20 3 2 4 2 2 2 3" xfId="0"/>
    <cellStyle name="Normal 20 3 2 4 2 2 3" xfId="0"/>
    <cellStyle name="Normal 20 3 2 4 2 2 3 2" xfId="0"/>
    <cellStyle name="Normal 20 3 2 4 2 2 4" xfId="0"/>
    <cellStyle name="Normal 20 3 2 4 2 3" xfId="0"/>
    <cellStyle name="Normal 20 3 2 4 2 3 2" xfId="0"/>
    <cellStyle name="Normal 20 3 2 4 2 3 2 2" xfId="0"/>
    <cellStyle name="Normal 20 3 2 4 2 3 3" xfId="0"/>
    <cellStyle name="Normal 20 3 2 4 2 4" xfId="0"/>
    <cellStyle name="Normal 20 3 2 4 2 4 2" xfId="0"/>
    <cellStyle name="Normal 20 3 2 4 2 5" xfId="0"/>
    <cellStyle name="Normal 20 3 2 4 3" xfId="0"/>
    <cellStyle name="Normal 20 3 2 4 3 2" xfId="0"/>
    <cellStyle name="Normal 20 3 2 4 3 2 2" xfId="0"/>
    <cellStyle name="Normal 20 3 2 4 3 2 2 2" xfId="0"/>
    <cellStyle name="Normal 20 3 2 4 3 2 3" xfId="0"/>
    <cellStyle name="Normal 20 3 2 4 3 3" xfId="0"/>
    <cellStyle name="Normal 20 3 2 4 3 3 2" xfId="0"/>
    <cellStyle name="Normal 20 3 2 4 3 4" xfId="0"/>
    <cellStyle name="Normal 20 3 2 4 4" xfId="0"/>
    <cellStyle name="Normal 20 3 2 4 4 2" xfId="0"/>
    <cellStyle name="Normal 20 3 2 4 4 2 2" xfId="0"/>
    <cellStyle name="Normal 20 3 2 4 4 3" xfId="0"/>
    <cellStyle name="Normal 20 3 2 4 5" xfId="0"/>
    <cellStyle name="Normal 20 3 2 4 5 2" xfId="0"/>
    <cellStyle name="Normal 20 3 2 4 6" xfId="0"/>
    <cellStyle name="Normal 20 3 2 5" xfId="0"/>
    <cellStyle name="Normal 20 3 2 5 2" xfId="0"/>
    <cellStyle name="Normal 20 3 2 5 2 2" xfId="0"/>
    <cellStyle name="Normal 20 3 2 5 2 2 2" xfId="0"/>
    <cellStyle name="Normal 20 3 2 5 2 2 2 2" xfId="0"/>
    <cellStyle name="Normal 20 3 2 5 2 2 3" xfId="0"/>
    <cellStyle name="Normal 20 3 2 5 2 3" xfId="0"/>
    <cellStyle name="Normal 20 3 2 5 2 3 2" xfId="0"/>
    <cellStyle name="Normal 20 3 2 5 2 4" xfId="0"/>
    <cellStyle name="Normal 20 3 2 5 3" xfId="0"/>
    <cellStyle name="Normal 20 3 2 5 3 2" xfId="0"/>
    <cellStyle name="Normal 20 3 2 5 3 2 2" xfId="0"/>
    <cellStyle name="Normal 20 3 2 5 3 3" xfId="0"/>
    <cellStyle name="Normal 20 3 2 5 4" xfId="0"/>
    <cellStyle name="Normal 20 3 2 5 4 2" xfId="0"/>
    <cellStyle name="Normal 20 3 2 5 5" xfId="0"/>
    <cellStyle name="Normal 20 3 2 6" xfId="0"/>
    <cellStyle name="Normal 20 3 2 6 2" xfId="0"/>
    <cellStyle name="Normal 20 3 2 6 2 2" xfId="0"/>
    <cellStyle name="Normal 20 3 2 6 2 2 2" xfId="0"/>
    <cellStyle name="Normal 20 3 2 6 2 3" xfId="0"/>
    <cellStyle name="Normal 20 3 2 6 3" xfId="0"/>
    <cellStyle name="Normal 20 3 2 6 3 2" xfId="0"/>
    <cellStyle name="Normal 20 3 2 6 4" xfId="0"/>
    <cellStyle name="Normal 20 3 2 7" xfId="0"/>
    <cellStyle name="Normal 20 3 2 7 2" xfId="0"/>
    <cellStyle name="Normal 20 3 2 7 2 2" xfId="0"/>
    <cellStyle name="Normal 20 3 2 7 3" xfId="0"/>
    <cellStyle name="Normal 20 3 2 8" xfId="0"/>
    <cellStyle name="Normal 20 3 2 8 2" xfId="0"/>
    <cellStyle name="Normal 20 3 2 9" xfId="0"/>
    <cellStyle name="Normal 20 3 3" xfId="0"/>
    <cellStyle name="Normal 20 3 3 2" xfId="0"/>
    <cellStyle name="Normal 20 3 3 2 2" xfId="0"/>
    <cellStyle name="Normal 20 3 3 2 2 2" xfId="0"/>
    <cellStyle name="Normal 20 3 3 2 2 2 2" xfId="0"/>
    <cellStyle name="Normal 20 3 3 2 2 2 2 2" xfId="0"/>
    <cellStyle name="Normal 20 3 3 2 2 2 2 2 2" xfId="0"/>
    <cellStyle name="Normal 20 3 3 2 2 2 2 2 2 2" xfId="0"/>
    <cellStyle name="Normal 20 3 3 2 2 2 2 2 3" xfId="0"/>
    <cellStyle name="Normal 20 3 3 2 2 2 2 3" xfId="0"/>
    <cellStyle name="Normal 20 3 3 2 2 2 2 3 2" xfId="0"/>
    <cellStyle name="Normal 20 3 3 2 2 2 2 4" xfId="0"/>
    <cellStyle name="Normal 20 3 3 2 2 2 3" xfId="0"/>
    <cellStyle name="Normal 20 3 3 2 2 2 3 2" xfId="0"/>
    <cellStyle name="Normal 20 3 3 2 2 2 3 2 2" xfId="0"/>
    <cellStyle name="Normal 20 3 3 2 2 2 3 3" xfId="0"/>
    <cellStyle name="Normal 20 3 3 2 2 2 4" xfId="0"/>
    <cellStyle name="Normal 20 3 3 2 2 2 4 2" xfId="0"/>
    <cellStyle name="Normal 20 3 3 2 2 2 5" xfId="0"/>
    <cellStyle name="Normal 20 3 3 2 2 3" xfId="0"/>
    <cellStyle name="Normal 20 3 3 2 2 3 2" xfId="0"/>
    <cellStyle name="Normal 20 3 3 2 2 3 2 2" xfId="0"/>
    <cellStyle name="Normal 20 3 3 2 2 3 2 2 2" xfId="0"/>
    <cellStyle name="Normal 20 3 3 2 2 3 2 3" xfId="0"/>
    <cellStyle name="Normal 20 3 3 2 2 3 3" xfId="0"/>
    <cellStyle name="Normal 20 3 3 2 2 3 3 2" xfId="0"/>
    <cellStyle name="Normal 20 3 3 2 2 3 4" xfId="0"/>
    <cellStyle name="Normal 20 3 3 2 2 4" xfId="0"/>
    <cellStyle name="Normal 20 3 3 2 2 4 2" xfId="0"/>
    <cellStyle name="Normal 20 3 3 2 2 4 2 2" xfId="0"/>
    <cellStyle name="Normal 20 3 3 2 2 4 3" xfId="0"/>
    <cellStyle name="Normal 20 3 3 2 2 5" xfId="0"/>
    <cellStyle name="Normal 20 3 3 2 2 5 2" xfId="0"/>
    <cellStyle name="Normal 20 3 3 2 2 6" xfId="0"/>
    <cellStyle name="Normal 20 3 3 2 3" xfId="0"/>
    <cellStyle name="Normal 20 3 3 2 3 2" xfId="0"/>
    <cellStyle name="Normal 20 3 3 2 3 2 2" xfId="0"/>
    <cellStyle name="Normal 20 3 3 2 3 2 2 2" xfId="0"/>
    <cellStyle name="Normal 20 3 3 2 3 2 2 2 2" xfId="0"/>
    <cellStyle name="Normal 20 3 3 2 3 2 2 3" xfId="0"/>
    <cellStyle name="Normal 20 3 3 2 3 2 3" xfId="0"/>
    <cellStyle name="Normal 20 3 3 2 3 2 3 2" xfId="0"/>
    <cellStyle name="Normal 20 3 3 2 3 2 4" xfId="0"/>
    <cellStyle name="Normal 20 3 3 2 3 3" xfId="0"/>
    <cellStyle name="Normal 20 3 3 2 3 3 2" xfId="0"/>
    <cellStyle name="Normal 20 3 3 2 3 3 2 2" xfId="0"/>
    <cellStyle name="Normal 20 3 3 2 3 3 3" xfId="0"/>
    <cellStyle name="Normal 20 3 3 2 3 4" xfId="0"/>
    <cellStyle name="Normal 20 3 3 2 3 4 2" xfId="0"/>
    <cellStyle name="Normal 20 3 3 2 3 5" xfId="0"/>
    <cellStyle name="Normal 20 3 3 2 4" xfId="0"/>
    <cellStyle name="Normal 20 3 3 2 4 2" xfId="0"/>
    <cellStyle name="Normal 20 3 3 2 4 2 2" xfId="0"/>
    <cellStyle name="Normal 20 3 3 2 4 2 2 2" xfId="0"/>
    <cellStyle name="Normal 20 3 3 2 4 2 3" xfId="0"/>
    <cellStyle name="Normal 20 3 3 2 4 3" xfId="0"/>
    <cellStyle name="Normal 20 3 3 2 4 3 2" xfId="0"/>
    <cellStyle name="Normal 20 3 3 2 4 4" xfId="0"/>
    <cellStyle name="Normal 20 3 3 2 5" xfId="0"/>
    <cellStyle name="Normal 20 3 3 2 5 2" xfId="0"/>
    <cellStyle name="Normal 20 3 3 2 5 2 2" xfId="0"/>
    <cellStyle name="Normal 20 3 3 2 5 3" xfId="0"/>
    <cellStyle name="Normal 20 3 3 2 6" xfId="0"/>
    <cellStyle name="Normal 20 3 3 2 6 2" xfId="0"/>
    <cellStyle name="Normal 20 3 3 2 7" xfId="0"/>
    <cellStyle name="Normal 20 3 3 3" xfId="0"/>
    <cellStyle name="Normal 20 3 3 3 2" xfId="0"/>
    <cellStyle name="Normal 20 3 3 3 2 2" xfId="0"/>
    <cellStyle name="Normal 20 3 3 3 2 2 2" xfId="0"/>
    <cellStyle name="Normal 20 3 3 3 2 2 2 2" xfId="0"/>
    <cellStyle name="Normal 20 3 3 3 2 2 2 2 2" xfId="0"/>
    <cellStyle name="Normal 20 3 3 3 2 2 2 3" xfId="0"/>
    <cellStyle name="Normal 20 3 3 3 2 2 3" xfId="0"/>
    <cellStyle name="Normal 20 3 3 3 2 2 3 2" xfId="0"/>
    <cellStyle name="Normal 20 3 3 3 2 2 4" xfId="0"/>
    <cellStyle name="Normal 20 3 3 3 2 3" xfId="0"/>
    <cellStyle name="Normal 20 3 3 3 2 3 2" xfId="0"/>
    <cellStyle name="Normal 20 3 3 3 2 3 2 2" xfId="0"/>
    <cellStyle name="Normal 20 3 3 3 2 3 3" xfId="0"/>
    <cellStyle name="Normal 20 3 3 3 2 4" xfId="0"/>
    <cellStyle name="Normal 20 3 3 3 2 4 2" xfId="0"/>
    <cellStyle name="Normal 20 3 3 3 2 5" xfId="0"/>
    <cellStyle name="Normal 20 3 3 3 3" xfId="0"/>
    <cellStyle name="Normal 20 3 3 3 3 2" xfId="0"/>
    <cellStyle name="Normal 20 3 3 3 3 2 2" xfId="0"/>
    <cellStyle name="Normal 20 3 3 3 3 2 2 2" xfId="0"/>
    <cellStyle name="Normal 20 3 3 3 3 2 3" xfId="0"/>
    <cellStyle name="Normal 20 3 3 3 3 3" xfId="0"/>
    <cellStyle name="Normal 20 3 3 3 3 3 2" xfId="0"/>
    <cellStyle name="Normal 20 3 3 3 3 4" xfId="0"/>
    <cellStyle name="Normal 20 3 3 3 4" xfId="0"/>
    <cellStyle name="Normal 20 3 3 3 4 2" xfId="0"/>
    <cellStyle name="Normal 20 3 3 3 4 2 2" xfId="0"/>
    <cellStyle name="Normal 20 3 3 3 4 3" xfId="0"/>
    <cellStyle name="Normal 20 3 3 3 5" xfId="0"/>
    <cellStyle name="Normal 20 3 3 3 5 2" xfId="0"/>
    <cellStyle name="Normal 20 3 3 3 6" xfId="0"/>
    <cellStyle name="Normal 20 3 3 4" xfId="0"/>
    <cellStyle name="Normal 20 3 3 4 2" xfId="0"/>
    <cellStyle name="Normal 20 3 3 4 2 2" xfId="0"/>
    <cellStyle name="Normal 20 3 3 4 2 2 2" xfId="0"/>
    <cellStyle name="Normal 20 3 3 4 2 2 2 2" xfId="0"/>
    <cellStyle name="Normal 20 3 3 4 2 2 3" xfId="0"/>
    <cellStyle name="Normal 20 3 3 4 2 3" xfId="0"/>
    <cellStyle name="Normal 20 3 3 4 2 3 2" xfId="0"/>
    <cellStyle name="Normal 20 3 3 4 2 4" xfId="0"/>
    <cellStyle name="Normal 20 3 3 4 3" xfId="0"/>
    <cellStyle name="Normal 20 3 3 4 3 2" xfId="0"/>
    <cellStyle name="Normal 20 3 3 4 3 2 2" xfId="0"/>
    <cellStyle name="Normal 20 3 3 4 3 3" xfId="0"/>
    <cellStyle name="Normal 20 3 3 4 4" xfId="0"/>
    <cellStyle name="Normal 20 3 3 4 4 2" xfId="0"/>
    <cellStyle name="Normal 20 3 3 4 5" xfId="0"/>
    <cellStyle name="Normal 20 3 3 5" xfId="0"/>
    <cellStyle name="Normal 20 3 3 5 2" xfId="0"/>
    <cellStyle name="Normal 20 3 3 5 2 2" xfId="0"/>
    <cellStyle name="Normal 20 3 3 5 2 2 2" xfId="0"/>
    <cellStyle name="Normal 20 3 3 5 2 3" xfId="0"/>
    <cellStyle name="Normal 20 3 3 5 3" xfId="0"/>
    <cellStyle name="Normal 20 3 3 5 3 2" xfId="0"/>
    <cellStyle name="Normal 20 3 3 5 4" xfId="0"/>
    <cellStyle name="Normal 20 3 3 6" xfId="0"/>
    <cellStyle name="Normal 20 3 3 6 2" xfId="0"/>
    <cellStyle name="Normal 20 3 3 6 2 2" xfId="0"/>
    <cellStyle name="Normal 20 3 3 6 3" xfId="0"/>
    <cellStyle name="Normal 20 3 3 7" xfId="0"/>
    <cellStyle name="Normal 20 3 3 7 2" xfId="0"/>
    <cellStyle name="Normal 20 3 3 8" xfId="0"/>
    <cellStyle name="Normal 20 3 4" xfId="0"/>
    <cellStyle name="Normal 20 3 4 2" xfId="0"/>
    <cellStyle name="Normal 20 3 4 2 2" xfId="0"/>
    <cellStyle name="Normal 20 3 4 2 2 2" xfId="0"/>
    <cellStyle name="Normal 20 3 4 2 2 2 2" xfId="0"/>
    <cellStyle name="Normal 20 3 4 2 2 2 2 2" xfId="0"/>
    <cellStyle name="Normal 20 3 4 2 2 2 2 2 2" xfId="0"/>
    <cellStyle name="Normal 20 3 4 2 2 2 2 3" xfId="0"/>
    <cellStyle name="Normal 20 3 4 2 2 2 3" xfId="0"/>
    <cellStyle name="Normal 20 3 4 2 2 2 3 2" xfId="0"/>
    <cellStyle name="Normal 20 3 4 2 2 2 4" xfId="0"/>
    <cellStyle name="Normal 20 3 4 2 2 3" xfId="0"/>
    <cellStyle name="Normal 20 3 4 2 2 3 2" xfId="0"/>
    <cellStyle name="Normal 20 3 4 2 2 3 2 2" xfId="0"/>
    <cellStyle name="Normal 20 3 4 2 2 3 3" xfId="0"/>
    <cellStyle name="Normal 20 3 4 2 2 4" xfId="0"/>
    <cellStyle name="Normal 20 3 4 2 2 4 2" xfId="0"/>
    <cellStyle name="Normal 20 3 4 2 2 5" xfId="0"/>
    <cellStyle name="Normal 20 3 4 2 3" xfId="0"/>
    <cellStyle name="Normal 20 3 4 2 3 2" xfId="0"/>
    <cellStyle name="Normal 20 3 4 2 3 2 2" xfId="0"/>
    <cellStyle name="Normal 20 3 4 2 3 2 2 2" xfId="0"/>
    <cellStyle name="Normal 20 3 4 2 3 2 3" xfId="0"/>
    <cellStyle name="Normal 20 3 4 2 3 3" xfId="0"/>
    <cellStyle name="Normal 20 3 4 2 3 3 2" xfId="0"/>
    <cellStyle name="Normal 20 3 4 2 3 4" xfId="0"/>
    <cellStyle name="Normal 20 3 4 2 4" xfId="0"/>
    <cellStyle name="Normal 20 3 4 2 4 2" xfId="0"/>
    <cellStyle name="Normal 20 3 4 2 4 2 2" xfId="0"/>
    <cellStyle name="Normal 20 3 4 2 4 3" xfId="0"/>
    <cellStyle name="Normal 20 3 4 2 5" xfId="0"/>
    <cellStyle name="Normal 20 3 4 2 5 2" xfId="0"/>
    <cellStyle name="Normal 20 3 4 2 6" xfId="0"/>
    <cellStyle name="Normal 20 3 4 3" xfId="0"/>
    <cellStyle name="Normal 20 3 4 3 2" xfId="0"/>
    <cellStyle name="Normal 20 3 4 3 2 2" xfId="0"/>
    <cellStyle name="Normal 20 3 4 3 2 2 2" xfId="0"/>
    <cellStyle name="Normal 20 3 4 3 2 2 2 2" xfId="0"/>
    <cellStyle name="Normal 20 3 4 3 2 2 3" xfId="0"/>
    <cellStyle name="Normal 20 3 4 3 2 3" xfId="0"/>
    <cellStyle name="Normal 20 3 4 3 2 3 2" xfId="0"/>
    <cellStyle name="Normal 20 3 4 3 2 4" xfId="0"/>
    <cellStyle name="Normal 20 3 4 3 3" xfId="0"/>
    <cellStyle name="Normal 20 3 4 3 3 2" xfId="0"/>
    <cellStyle name="Normal 20 3 4 3 3 2 2" xfId="0"/>
    <cellStyle name="Normal 20 3 4 3 3 3" xfId="0"/>
    <cellStyle name="Normal 20 3 4 3 4" xfId="0"/>
    <cellStyle name="Normal 20 3 4 3 4 2" xfId="0"/>
    <cellStyle name="Normal 20 3 4 3 5" xfId="0"/>
    <cellStyle name="Normal 20 3 4 4" xfId="0"/>
    <cellStyle name="Normal 20 3 4 4 2" xfId="0"/>
    <cellStyle name="Normal 20 3 4 4 2 2" xfId="0"/>
    <cellStyle name="Normal 20 3 4 4 2 2 2" xfId="0"/>
    <cellStyle name="Normal 20 3 4 4 2 3" xfId="0"/>
    <cellStyle name="Normal 20 3 4 4 3" xfId="0"/>
    <cellStyle name="Normal 20 3 4 4 3 2" xfId="0"/>
    <cellStyle name="Normal 20 3 4 4 4" xfId="0"/>
    <cellStyle name="Normal 20 3 4 5" xfId="0"/>
    <cellStyle name="Normal 20 3 4 5 2" xfId="0"/>
    <cellStyle name="Normal 20 3 4 5 2 2" xfId="0"/>
    <cellStyle name="Normal 20 3 4 5 3" xfId="0"/>
    <cellStyle name="Normal 20 3 4 6" xfId="0"/>
    <cellStyle name="Normal 20 3 4 6 2" xfId="0"/>
    <cellStyle name="Normal 20 3 4 7" xfId="0"/>
    <cellStyle name="Normal 20 3 5" xfId="0"/>
    <cellStyle name="Normal 20 3 5 2" xfId="0"/>
    <cellStyle name="Normal 20 3 5 2 2" xfId="0"/>
    <cellStyle name="Normal 20 3 5 2 2 2" xfId="0"/>
    <cellStyle name="Normal 20 3 5 2 2 2 2" xfId="0"/>
    <cellStyle name="Normal 20 3 5 2 2 2 2 2" xfId="0"/>
    <cellStyle name="Normal 20 3 5 2 2 2 3" xfId="0"/>
    <cellStyle name="Normal 20 3 5 2 2 3" xfId="0"/>
    <cellStyle name="Normal 20 3 5 2 2 3 2" xfId="0"/>
    <cellStyle name="Normal 20 3 5 2 2 4" xfId="0"/>
    <cellStyle name="Normal 20 3 5 2 3" xfId="0"/>
    <cellStyle name="Normal 20 3 5 2 3 2" xfId="0"/>
    <cellStyle name="Normal 20 3 5 2 3 2 2" xfId="0"/>
    <cellStyle name="Normal 20 3 5 2 3 3" xfId="0"/>
    <cellStyle name="Normal 20 3 5 2 4" xfId="0"/>
    <cellStyle name="Normal 20 3 5 2 4 2" xfId="0"/>
    <cellStyle name="Normal 20 3 5 2 5" xfId="0"/>
    <cellStyle name="Normal 20 3 5 3" xfId="0"/>
    <cellStyle name="Normal 20 3 5 3 2" xfId="0"/>
    <cellStyle name="Normal 20 3 5 3 2 2" xfId="0"/>
    <cellStyle name="Normal 20 3 5 3 2 2 2" xfId="0"/>
    <cellStyle name="Normal 20 3 5 3 2 3" xfId="0"/>
    <cellStyle name="Normal 20 3 5 3 3" xfId="0"/>
    <cellStyle name="Normal 20 3 5 3 3 2" xfId="0"/>
    <cellStyle name="Normal 20 3 5 3 4" xfId="0"/>
    <cellStyle name="Normal 20 3 5 4" xfId="0"/>
    <cellStyle name="Normal 20 3 5 4 2" xfId="0"/>
    <cellStyle name="Normal 20 3 5 4 2 2" xfId="0"/>
    <cellStyle name="Normal 20 3 5 4 3" xfId="0"/>
    <cellStyle name="Normal 20 3 5 5" xfId="0"/>
    <cellStyle name="Normal 20 3 5 5 2" xfId="0"/>
    <cellStyle name="Normal 20 3 5 6" xfId="0"/>
    <cellStyle name="Normal 20 3 6" xfId="0"/>
    <cellStyle name="Normal 20 3 6 2" xfId="0"/>
    <cellStyle name="Normal 20 3 6 2 2" xfId="0"/>
    <cellStyle name="Normal 20 3 6 2 2 2" xfId="0"/>
    <cellStyle name="Normal 20 3 6 2 2 2 2" xfId="0"/>
    <cellStyle name="Normal 20 3 6 2 2 3" xfId="0"/>
    <cellStyle name="Normal 20 3 6 2 3" xfId="0"/>
    <cellStyle name="Normal 20 3 6 2 3 2" xfId="0"/>
    <cellStyle name="Normal 20 3 6 2 4" xfId="0"/>
    <cellStyle name="Normal 20 3 6 3" xfId="0"/>
    <cellStyle name="Normal 20 3 6 3 2" xfId="0"/>
    <cellStyle name="Normal 20 3 6 3 2 2" xfId="0"/>
    <cellStyle name="Normal 20 3 6 3 3" xfId="0"/>
    <cellStyle name="Normal 20 3 6 4" xfId="0"/>
    <cellStyle name="Normal 20 3 6 4 2" xfId="0"/>
    <cellStyle name="Normal 20 3 6 5" xfId="0"/>
    <cellStyle name="Normal 20 3 7" xfId="0"/>
    <cellStyle name="Normal 20 3 7 2" xfId="0"/>
    <cellStyle name="Normal 20 3 7 2 2" xfId="0"/>
    <cellStyle name="Normal 20 3 7 2 2 2" xfId="0"/>
    <cellStyle name="Normal 20 3 7 2 3" xfId="0"/>
    <cellStyle name="Normal 20 3 7 3" xfId="0"/>
    <cellStyle name="Normal 20 3 7 3 2" xfId="0"/>
    <cellStyle name="Normal 20 3 7 4" xfId="0"/>
    <cellStyle name="Normal 20 3 8" xfId="0"/>
    <cellStyle name="Normal 20 3 8 2" xfId="0"/>
    <cellStyle name="Normal 20 3 8 2 2" xfId="0"/>
    <cellStyle name="Normal 20 3 8 3" xfId="0"/>
    <cellStyle name="Normal 20 3 9" xfId="0"/>
    <cellStyle name="Normal 20 3 9 2" xfId="0"/>
    <cellStyle name="Normal 20 4" xfId="0"/>
    <cellStyle name="Normal 20 4 2" xfId="0"/>
    <cellStyle name="Normal 20 4 2 2" xfId="0"/>
    <cellStyle name="Normal 20 4 2 2 2" xfId="0"/>
    <cellStyle name="Normal 20 4 2 2 2 2" xfId="0"/>
    <cellStyle name="Normal 20 4 2 2 2 2 2" xfId="0"/>
    <cellStyle name="Normal 20 4 2 2 2 2 2 2" xfId="0"/>
    <cellStyle name="Normal 20 4 2 2 2 2 2 2 2" xfId="0"/>
    <cellStyle name="Normal 20 4 2 2 2 2 2 2 2 2" xfId="0"/>
    <cellStyle name="Normal 20 4 2 2 2 2 2 2 3" xfId="0"/>
    <cellStyle name="Normal 20 4 2 2 2 2 2 3" xfId="0"/>
    <cellStyle name="Normal 20 4 2 2 2 2 2 3 2" xfId="0"/>
    <cellStyle name="Normal 20 4 2 2 2 2 2 4" xfId="0"/>
    <cellStyle name="Normal 20 4 2 2 2 2 3" xfId="0"/>
    <cellStyle name="Normal 20 4 2 2 2 2 3 2" xfId="0"/>
    <cellStyle name="Normal 20 4 2 2 2 2 3 2 2" xfId="0"/>
    <cellStyle name="Normal 20 4 2 2 2 2 3 3" xfId="0"/>
    <cellStyle name="Normal 20 4 2 2 2 2 4" xfId="0"/>
    <cellStyle name="Normal 20 4 2 2 2 2 4 2" xfId="0"/>
    <cellStyle name="Normal 20 4 2 2 2 2 5" xfId="0"/>
    <cellStyle name="Normal 20 4 2 2 2 3" xfId="0"/>
    <cellStyle name="Normal 20 4 2 2 2 3 2" xfId="0"/>
    <cellStyle name="Normal 20 4 2 2 2 3 2 2" xfId="0"/>
    <cellStyle name="Normal 20 4 2 2 2 3 2 2 2" xfId="0"/>
    <cellStyle name="Normal 20 4 2 2 2 3 2 3" xfId="0"/>
    <cellStyle name="Normal 20 4 2 2 2 3 3" xfId="0"/>
    <cellStyle name="Normal 20 4 2 2 2 3 3 2" xfId="0"/>
    <cellStyle name="Normal 20 4 2 2 2 3 4" xfId="0"/>
    <cellStyle name="Normal 20 4 2 2 2 4" xfId="0"/>
    <cellStyle name="Normal 20 4 2 2 2 4 2" xfId="0"/>
    <cellStyle name="Normal 20 4 2 2 2 4 2 2" xfId="0"/>
    <cellStyle name="Normal 20 4 2 2 2 4 3" xfId="0"/>
    <cellStyle name="Normal 20 4 2 2 2 5" xfId="0"/>
    <cellStyle name="Normal 20 4 2 2 2 5 2" xfId="0"/>
    <cellStyle name="Normal 20 4 2 2 2 6" xfId="0"/>
    <cellStyle name="Normal 20 4 2 2 3" xfId="0"/>
    <cellStyle name="Normal 20 4 2 2 3 2" xfId="0"/>
    <cellStyle name="Normal 20 4 2 2 3 2 2" xfId="0"/>
    <cellStyle name="Normal 20 4 2 2 3 2 2 2" xfId="0"/>
    <cellStyle name="Normal 20 4 2 2 3 2 2 2 2" xfId="0"/>
    <cellStyle name="Normal 20 4 2 2 3 2 2 3" xfId="0"/>
    <cellStyle name="Normal 20 4 2 2 3 2 3" xfId="0"/>
    <cellStyle name="Normal 20 4 2 2 3 2 3 2" xfId="0"/>
    <cellStyle name="Normal 20 4 2 2 3 2 4" xfId="0"/>
    <cellStyle name="Normal 20 4 2 2 3 3" xfId="0"/>
    <cellStyle name="Normal 20 4 2 2 3 3 2" xfId="0"/>
    <cellStyle name="Normal 20 4 2 2 3 3 2 2" xfId="0"/>
    <cellStyle name="Normal 20 4 2 2 3 3 3" xfId="0"/>
    <cellStyle name="Normal 20 4 2 2 3 4" xfId="0"/>
    <cellStyle name="Normal 20 4 2 2 3 4 2" xfId="0"/>
    <cellStyle name="Normal 20 4 2 2 3 5" xfId="0"/>
    <cellStyle name="Normal 20 4 2 2 4" xfId="0"/>
    <cellStyle name="Normal 20 4 2 2 4 2" xfId="0"/>
    <cellStyle name="Normal 20 4 2 2 4 2 2" xfId="0"/>
    <cellStyle name="Normal 20 4 2 2 4 2 2 2" xfId="0"/>
    <cellStyle name="Normal 20 4 2 2 4 2 3" xfId="0"/>
    <cellStyle name="Normal 20 4 2 2 4 3" xfId="0"/>
    <cellStyle name="Normal 20 4 2 2 4 3 2" xfId="0"/>
    <cellStyle name="Normal 20 4 2 2 4 4" xfId="0"/>
    <cellStyle name="Normal 20 4 2 2 5" xfId="0"/>
    <cellStyle name="Normal 20 4 2 2 5 2" xfId="0"/>
    <cellStyle name="Normal 20 4 2 2 5 2 2" xfId="0"/>
    <cellStyle name="Normal 20 4 2 2 5 3" xfId="0"/>
    <cellStyle name="Normal 20 4 2 2 6" xfId="0"/>
    <cellStyle name="Normal 20 4 2 2 6 2" xfId="0"/>
    <cellStyle name="Normal 20 4 2 2 7" xfId="0"/>
    <cellStyle name="Normal 20 4 2 3" xfId="0"/>
    <cellStyle name="Normal 20 4 2 3 2" xfId="0"/>
    <cellStyle name="Normal 20 4 2 3 2 2" xfId="0"/>
    <cellStyle name="Normal 20 4 2 3 2 2 2" xfId="0"/>
    <cellStyle name="Normal 20 4 2 3 2 2 2 2" xfId="0"/>
    <cellStyle name="Normal 20 4 2 3 2 2 2 2 2" xfId="0"/>
    <cellStyle name="Normal 20 4 2 3 2 2 2 3" xfId="0"/>
    <cellStyle name="Normal 20 4 2 3 2 2 3" xfId="0"/>
    <cellStyle name="Normal 20 4 2 3 2 2 3 2" xfId="0"/>
    <cellStyle name="Normal 20 4 2 3 2 2 4" xfId="0"/>
    <cellStyle name="Normal 20 4 2 3 2 3" xfId="0"/>
    <cellStyle name="Normal 20 4 2 3 2 3 2" xfId="0"/>
    <cellStyle name="Normal 20 4 2 3 2 3 2 2" xfId="0"/>
    <cellStyle name="Normal 20 4 2 3 2 3 3" xfId="0"/>
    <cellStyle name="Normal 20 4 2 3 2 4" xfId="0"/>
    <cellStyle name="Normal 20 4 2 3 2 4 2" xfId="0"/>
    <cellStyle name="Normal 20 4 2 3 2 5" xfId="0"/>
    <cellStyle name="Normal 20 4 2 3 3" xfId="0"/>
    <cellStyle name="Normal 20 4 2 3 3 2" xfId="0"/>
    <cellStyle name="Normal 20 4 2 3 3 2 2" xfId="0"/>
    <cellStyle name="Normal 20 4 2 3 3 2 2 2" xfId="0"/>
    <cellStyle name="Normal 20 4 2 3 3 2 3" xfId="0"/>
    <cellStyle name="Normal 20 4 2 3 3 3" xfId="0"/>
    <cellStyle name="Normal 20 4 2 3 3 3 2" xfId="0"/>
    <cellStyle name="Normal 20 4 2 3 3 4" xfId="0"/>
    <cellStyle name="Normal 20 4 2 3 4" xfId="0"/>
    <cellStyle name="Normal 20 4 2 3 4 2" xfId="0"/>
    <cellStyle name="Normal 20 4 2 3 4 2 2" xfId="0"/>
    <cellStyle name="Normal 20 4 2 3 4 3" xfId="0"/>
    <cellStyle name="Normal 20 4 2 3 5" xfId="0"/>
    <cellStyle name="Normal 20 4 2 3 5 2" xfId="0"/>
    <cellStyle name="Normal 20 4 2 3 6" xfId="0"/>
    <cellStyle name="Normal 20 4 2 4" xfId="0"/>
    <cellStyle name="Normal 20 4 2 4 2" xfId="0"/>
    <cellStyle name="Normal 20 4 2 4 2 2" xfId="0"/>
    <cellStyle name="Normal 20 4 2 4 2 2 2" xfId="0"/>
    <cellStyle name="Normal 20 4 2 4 2 2 2 2" xfId="0"/>
    <cellStyle name="Normal 20 4 2 4 2 2 3" xfId="0"/>
    <cellStyle name="Normal 20 4 2 4 2 3" xfId="0"/>
    <cellStyle name="Normal 20 4 2 4 2 3 2" xfId="0"/>
    <cellStyle name="Normal 20 4 2 4 2 4" xfId="0"/>
    <cellStyle name="Normal 20 4 2 4 3" xfId="0"/>
    <cellStyle name="Normal 20 4 2 4 3 2" xfId="0"/>
    <cellStyle name="Normal 20 4 2 4 3 2 2" xfId="0"/>
    <cellStyle name="Normal 20 4 2 4 3 3" xfId="0"/>
    <cellStyle name="Normal 20 4 2 4 4" xfId="0"/>
    <cellStyle name="Normal 20 4 2 4 4 2" xfId="0"/>
    <cellStyle name="Normal 20 4 2 4 5" xfId="0"/>
    <cellStyle name="Normal 20 4 2 5" xfId="0"/>
    <cellStyle name="Normal 20 4 2 5 2" xfId="0"/>
    <cellStyle name="Normal 20 4 2 5 2 2" xfId="0"/>
    <cellStyle name="Normal 20 4 2 5 2 2 2" xfId="0"/>
    <cellStyle name="Normal 20 4 2 5 2 3" xfId="0"/>
    <cellStyle name="Normal 20 4 2 5 3" xfId="0"/>
    <cellStyle name="Normal 20 4 2 5 3 2" xfId="0"/>
    <cellStyle name="Normal 20 4 2 5 4" xfId="0"/>
    <cellStyle name="Normal 20 4 2 6" xfId="0"/>
    <cellStyle name="Normal 20 4 2 6 2" xfId="0"/>
    <cellStyle name="Normal 20 4 2 6 2 2" xfId="0"/>
    <cellStyle name="Normal 20 4 2 6 3" xfId="0"/>
    <cellStyle name="Normal 20 4 2 7" xfId="0"/>
    <cellStyle name="Normal 20 4 2 7 2" xfId="0"/>
    <cellStyle name="Normal 20 4 2 8" xfId="0"/>
    <cellStyle name="Normal 20 4 3" xfId="0"/>
    <cellStyle name="Normal 20 4 3 2" xfId="0"/>
    <cellStyle name="Normal 20 4 3 2 2" xfId="0"/>
    <cellStyle name="Normal 20 4 3 2 2 2" xfId="0"/>
    <cellStyle name="Normal 20 4 3 2 2 2 2" xfId="0"/>
    <cellStyle name="Normal 20 4 3 2 2 2 2 2" xfId="0"/>
    <cellStyle name="Normal 20 4 3 2 2 2 2 2 2" xfId="0"/>
    <cellStyle name="Normal 20 4 3 2 2 2 2 3" xfId="0"/>
    <cellStyle name="Normal 20 4 3 2 2 2 3" xfId="0"/>
    <cellStyle name="Normal 20 4 3 2 2 2 3 2" xfId="0"/>
    <cellStyle name="Normal 20 4 3 2 2 2 4" xfId="0"/>
    <cellStyle name="Normal 20 4 3 2 2 3" xfId="0"/>
    <cellStyle name="Normal 20 4 3 2 2 3 2" xfId="0"/>
    <cellStyle name="Normal 20 4 3 2 2 3 2 2" xfId="0"/>
    <cellStyle name="Normal 20 4 3 2 2 3 3" xfId="0"/>
    <cellStyle name="Normal 20 4 3 2 2 4" xfId="0"/>
    <cellStyle name="Normal 20 4 3 2 2 4 2" xfId="0"/>
    <cellStyle name="Normal 20 4 3 2 2 5" xfId="0"/>
    <cellStyle name="Normal 20 4 3 2 3" xfId="0"/>
    <cellStyle name="Normal 20 4 3 2 3 2" xfId="0"/>
    <cellStyle name="Normal 20 4 3 2 3 2 2" xfId="0"/>
    <cellStyle name="Normal 20 4 3 2 3 2 2 2" xfId="0"/>
    <cellStyle name="Normal 20 4 3 2 3 2 3" xfId="0"/>
    <cellStyle name="Normal 20 4 3 2 3 3" xfId="0"/>
    <cellStyle name="Normal 20 4 3 2 3 3 2" xfId="0"/>
    <cellStyle name="Normal 20 4 3 2 3 4" xfId="0"/>
    <cellStyle name="Normal 20 4 3 2 4" xfId="0"/>
    <cellStyle name="Normal 20 4 3 2 4 2" xfId="0"/>
    <cellStyle name="Normal 20 4 3 2 4 2 2" xfId="0"/>
    <cellStyle name="Normal 20 4 3 2 4 3" xfId="0"/>
    <cellStyle name="Normal 20 4 3 2 5" xfId="0"/>
    <cellStyle name="Normal 20 4 3 2 5 2" xfId="0"/>
    <cellStyle name="Normal 20 4 3 2 6" xfId="0"/>
    <cellStyle name="Normal 20 4 3 3" xfId="0"/>
    <cellStyle name="Normal 20 4 3 3 2" xfId="0"/>
    <cellStyle name="Normal 20 4 3 3 2 2" xfId="0"/>
    <cellStyle name="Normal 20 4 3 3 2 2 2" xfId="0"/>
    <cellStyle name="Normal 20 4 3 3 2 2 2 2" xfId="0"/>
    <cellStyle name="Normal 20 4 3 3 2 2 3" xfId="0"/>
    <cellStyle name="Normal 20 4 3 3 2 3" xfId="0"/>
    <cellStyle name="Normal 20 4 3 3 2 3 2" xfId="0"/>
    <cellStyle name="Normal 20 4 3 3 2 4" xfId="0"/>
    <cellStyle name="Normal 20 4 3 3 3" xfId="0"/>
    <cellStyle name="Normal 20 4 3 3 3 2" xfId="0"/>
    <cellStyle name="Normal 20 4 3 3 3 2 2" xfId="0"/>
    <cellStyle name="Normal 20 4 3 3 3 3" xfId="0"/>
    <cellStyle name="Normal 20 4 3 3 4" xfId="0"/>
    <cellStyle name="Normal 20 4 3 3 4 2" xfId="0"/>
    <cellStyle name="Normal 20 4 3 3 5" xfId="0"/>
    <cellStyle name="Normal 20 4 3 4" xfId="0"/>
    <cellStyle name="Normal 20 4 3 4 2" xfId="0"/>
    <cellStyle name="Normal 20 4 3 4 2 2" xfId="0"/>
    <cellStyle name="Normal 20 4 3 4 2 2 2" xfId="0"/>
    <cellStyle name="Normal 20 4 3 4 2 3" xfId="0"/>
    <cellStyle name="Normal 20 4 3 4 3" xfId="0"/>
    <cellStyle name="Normal 20 4 3 4 3 2" xfId="0"/>
    <cellStyle name="Normal 20 4 3 4 4" xfId="0"/>
    <cellStyle name="Normal 20 4 3 5" xfId="0"/>
    <cellStyle name="Normal 20 4 3 5 2" xfId="0"/>
    <cellStyle name="Normal 20 4 3 5 2 2" xfId="0"/>
    <cellStyle name="Normal 20 4 3 5 3" xfId="0"/>
    <cellStyle name="Normal 20 4 3 6" xfId="0"/>
    <cellStyle name="Normal 20 4 3 6 2" xfId="0"/>
    <cellStyle name="Normal 20 4 3 7" xfId="0"/>
    <cellStyle name="Normal 20 4 4" xfId="0"/>
    <cellStyle name="Normal 20 4 4 2" xfId="0"/>
    <cellStyle name="Normal 20 4 4 2 2" xfId="0"/>
    <cellStyle name="Normal 20 4 4 2 2 2" xfId="0"/>
    <cellStyle name="Normal 20 4 4 2 2 2 2" xfId="0"/>
    <cellStyle name="Normal 20 4 4 2 2 2 2 2" xfId="0"/>
    <cellStyle name="Normal 20 4 4 2 2 2 3" xfId="0"/>
    <cellStyle name="Normal 20 4 4 2 2 3" xfId="0"/>
    <cellStyle name="Normal 20 4 4 2 2 3 2" xfId="0"/>
    <cellStyle name="Normal 20 4 4 2 2 4" xfId="0"/>
    <cellStyle name="Normal 20 4 4 2 3" xfId="0"/>
    <cellStyle name="Normal 20 4 4 2 3 2" xfId="0"/>
    <cellStyle name="Normal 20 4 4 2 3 2 2" xfId="0"/>
    <cellStyle name="Normal 20 4 4 2 3 3" xfId="0"/>
    <cellStyle name="Normal 20 4 4 2 4" xfId="0"/>
    <cellStyle name="Normal 20 4 4 2 4 2" xfId="0"/>
    <cellStyle name="Normal 20 4 4 2 5" xfId="0"/>
    <cellStyle name="Normal 20 4 4 3" xfId="0"/>
    <cellStyle name="Normal 20 4 4 3 2" xfId="0"/>
    <cellStyle name="Normal 20 4 4 3 2 2" xfId="0"/>
    <cellStyle name="Normal 20 4 4 3 2 2 2" xfId="0"/>
    <cellStyle name="Normal 20 4 4 3 2 3" xfId="0"/>
    <cellStyle name="Normal 20 4 4 3 3" xfId="0"/>
    <cellStyle name="Normal 20 4 4 3 3 2" xfId="0"/>
    <cellStyle name="Normal 20 4 4 3 4" xfId="0"/>
    <cellStyle name="Normal 20 4 4 4" xfId="0"/>
    <cellStyle name="Normal 20 4 4 4 2" xfId="0"/>
    <cellStyle name="Normal 20 4 4 4 2 2" xfId="0"/>
    <cellStyle name="Normal 20 4 4 4 3" xfId="0"/>
    <cellStyle name="Normal 20 4 4 5" xfId="0"/>
    <cellStyle name="Normal 20 4 4 5 2" xfId="0"/>
    <cellStyle name="Normal 20 4 4 6" xfId="0"/>
    <cellStyle name="Normal 20 4 5" xfId="0"/>
    <cellStyle name="Normal 20 4 5 2" xfId="0"/>
    <cellStyle name="Normal 20 4 5 2 2" xfId="0"/>
    <cellStyle name="Normal 20 4 5 2 2 2" xfId="0"/>
    <cellStyle name="Normal 20 4 5 2 2 2 2" xfId="0"/>
    <cellStyle name="Normal 20 4 5 2 2 3" xfId="0"/>
    <cellStyle name="Normal 20 4 5 2 3" xfId="0"/>
    <cellStyle name="Normal 20 4 5 2 3 2" xfId="0"/>
    <cellStyle name="Normal 20 4 5 2 4" xfId="0"/>
    <cellStyle name="Normal 20 4 5 3" xfId="0"/>
    <cellStyle name="Normal 20 4 5 3 2" xfId="0"/>
    <cellStyle name="Normal 20 4 5 3 2 2" xfId="0"/>
    <cellStyle name="Normal 20 4 5 3 3" xfId="0"/>
    <cellStyle name="Normal 20 4 5 4" xfId="0"/>
    <cellStyle name="Normal 20 4 5 4 2" xfId="0"/>
    <cellStyle name="Normal 20 4 5 5" xfId="0"/>
    <cellStyle name="Normal 20 4 6" xfId="0"/>
    <cellStyle name="Normal 20 4 6 2" xfId="0"/>
    <cellStyle name="Normal 20 4 6 2 2" xfId="0"/>
    <cellStyle name="Normal 20 4 6 2 2 2" xfId="0"/>
    <cellStyle name="Normal 20 4 6 2 3" xfId="0"/>
    <cellStyle name="Normal 20 4 6 3" xfId="0"/>
    <cellStyle name="Normal 20 4 6 3 2" xfId="0"/>
    <cellStyle name="Normal 20 4 6 4" xfId="0"/>
    <cellStyle name="Normal 20 4 7" xfId="0"/>
    <cellStyle name="Normal 20 4 7 2" xfId="0"/>
    <cellStyle name="Normal 20 4 7 2 2" xfId="0"/>
    <cellStyle name="Normal 20 4 7 3" xfId="0"/>
    <cellStyle name="Normal 20 4 8" xfId="0"/>
    <cellStyle name="Normal 20 4 8 2" xfId="0"/>
    <cellStyle name="Normal 20 4 9" xfId="0"/>
    <cellStyle name="Normal 20 5" xfId="0"/>
    <cellStyle name="Normal 20 5 2" xfId="0"/>
    <cellStyle name="Normal 20 5 2 2" xfId="0"/>
    <cellStyle name="Normal 20 5 2 2 2" xfId="0"/>
    <cellStyle name="Normal 20 5 2 2 2 2" xfId="0"/>
    <cellStyle name="Normal 20 5 2 2 2 2 2" xfId="0"/>
    <cellStyle name="Normal 20 5 2 2 2 2 2 2" xfId="0"/>
    <cellStyle name="Normal 20 5 2 2 2 2 2 2 2" xfId="0"/>
    <cellStyle name="Normal 20 5 2 2 2 2 2 3" xfId="0"/>
    <cellStyle name="Normal 20 5 2 2 2 2 3" xfId="0"/>
    <cellStyle name="Normal 20 5 2 2 2 2 3 2" xfId="0"/>
    <cellStyle name="Normal 20 5 2 2 2 2 4" xfId="0"/>
    <cellStyle name="Normal 20 5 2 2 2 3" xfId="0"/>
    <cellStyle name="Normal 20 5 2 2 2 3 2" xfId="0"/>
    <cellStyle name="Normal 20 5 2 2 2 3 2 2" xfId="0"/>
    <cellStyle name="Normal 20 5 2 2 2 3 3" xfId="0"/>
    <cellStyle name="Normal 20 5 2 2 2 4" xfId="0"/>
    <cellStyle name="Normal 20 5 2 2 2 4 2" xfId="0"/>
    <cellStyle name="Normal 20 5 2 2 2 5" xfId="0"/>
    <cellStyle name="Normal 20 5 2 2 3" xfId="0"/>
    <cellStyle name="Normal 20 5 2 2 3 2" xfId="0"/>
    <cellStyle name="Normal 20 5 2 2 3 2 2" xfId="0"/>
    <cellStyle name="Normal 20 5 2 2 3 2 2 2" xfId="0"/>
    <cellStyle name="Normal 20 5 2 2 3 2 3" xfId="0"/>
    <cellStyle name="Normal 20 5 2 2 3 3" xfId="0"/>
    <cellStyle name="Normal 20 5 2 2 3 3 2" xfId="0"/>
    <cellStyle name="Normal 20 5 2 2 3 4" xfId="0"/>
    <cellStyle name="Normal 20 5 2 2 4" xfId="0"/>
    <cellStyle name="Normal 20 5 2 2 4 2" xfId="0"/>
    <cellStyle name="Normal 20 5 2 2 4 2 2" xfId="0"/>
    <cellStyle name="Normal 20 5 2 2 4 3" xfId="0"/>
    <cellStyle name="Normal 20 5 2 2 5" xfId="0"/>
    <cellStyle name="Normal 20 5 2 2 5 2" xfId="0"/>
    <cellStyle name="Normal 20 5 2 2 6" xfId="0"/>
    <cellStyle name="Normal 20 5 2 3" xfId="0"/>
    <cellStyle name="Normal 20 5 2 3 2" xfId="0"/>
    <cellStyle name="Normal 20 5 2 3 2 2" xfId="0"/>
    <cellStyle name="Normal 20 5 2 3 2 2 2" xfId="0"/>
    <cellStyle name="Normal 20 5 2 3 2 2 2 2" xfId="0"/>
    <cellStyle name="Normal 20 5 2 3 2 2 3" xfId="0"/>
    <cellStyle name="Normal 20 5 2 3 2 3" xfId="0"/>
    <cellStyle name="Normal 20 5 2 3 2 3 2" xfId="0"/>
    <cellStyle name="Normal 20 5 2 3 2 4" xfId="0"/>
    <cellStyle name="Normal 20 5 2 3 3" xfId="0"/>
    <cellStyle name="Normal 20 5 2 3 3 2" xfId="0"/>
    <cellStyle name="Normal 20 5 2 3 3 2 2" xfId="0"/>
    <cellStyle name="Normal 20 5 2 3 3 3" xfId="0"/>
    <cellStyle name="Normal 20 5 2 3 4" xfId="0"/>
    <cellStyle name="Normal 20 5 2 3 4 2" xfId="0"/>
    <cellStyle name="Normal 20 5 2 3 5" xfId="0"/>
    <cellStyle name="Normal 20 5 2 4" xfId="0"/>
    <cellStyle name="Normal 20 5 2 4 2" xfId="0"/>
    <cellStyle name="Normal 20 5 2 4 2 2" xfId="0"/>
    <cellStyle name="Normal 20 5 2 4 2 2 2" xfId="0"/>
    <cellStyle name="Normal 20 5 2 4 2 3" xfId="0"/>
    <cellStyle name="Normal 20 5 2 4 3" xfId="0"/>
    <cellStyle name="Normal 20 5 2 4 3 2" xfId="0"/>
    <cellStyle name="Normal 20 5 2 4 4" xfId="0"/>
    <cellStyle name="Normal 20 5 2 5" xfId="0"/>
    <cellStyle name="Normal 20 5 2 5 2" xfId="0"/>
    <cellStyle name="Normal 20 5 2 5 2 2" xfId="0"/>
    <cellStyle name="Normal 20 5 2 5 3" xfId="0"/>
    <cellStyle name="Normal 20 5 2 6" xfId="0"/>
    <cellStyle name="Normal 20 5 2 6 2" xfId="0"/>
    <cellStyle name="Normal 20 5 2 7" xfId="0"/>
    <cellStyle name="Normal 20 5 3" xfId="0"/>
    <cellStyle name="Normal 20 5 3 2" xfId="0"/>
    <cellStyle name="Normal 20 5 3 2 2" xfId="0"/>
    <cellStyle name="Normal 20 5 3 2 2 2" xfId="0"/>
    <cellStyle name="Normal 20 5 3 2 2 2 2" xfId="0"/>
    <cellStyle name="Normal 20 5 3 2 2 2 2 2" xfId="0"/>
    <cellStyle name="Normal 20 5 3 2 2 2 3" xfId="0"/>
    <cellStyle name="Normal 20 5 3 2 2 3" xfId="0"/>
    <cellStyle name="Normal 20 5 3 2 2 3 2" xfId="0"/>
    <cellStyle name="Normal 20 5 3 2 2 4" xfId="0"/>
    <cellStyle name="Normal 20 5 3 2 3" xfId="0"/>
    <cellStyle name="Normal 20 5 3 2 3 2" xfId="0"/>
    <cellStyle name="Normal 20 5 3 2 3 2 2" xfId="0"/>
    <cellStyle name="Normal 20 5 3 2 3 3" xfId="0"/>
    <cellStyle name="Normal 20 5 3 2 4" xfId="0"/>
    <cellStyle name="Normal 20 5 3 2 4 2" xfId="0"/>
    <cellStyle name="Normal 20 5 3 2 5" xfId="0"/>
    <cellStyle name="Normal 20 5 3 3" xfId="0"/>
    <cellStyle name="Normal 20 5 3 3 2" xfId="0"/>
    <cellStyle name="Normal 20 5 3 3 2 2" xfId="0"/>
    <cellStyle name="Normal 20 5 3 3 2 2 2" xfId="0"/>
    <cellStyle name="Normal 20 5 3 3 2 3" xfId="0"/>
    <cellStyle name="Normal 20 5 3 3 3" xfId="0"/>
    <cellStyle name="Normal 20 5 3 3 3 2" xfId="0"/>
    <cellStyle name="Normal 20 5 3 3 4" xfId="0"/>
    <cellStyle name="Normal 20 5 3 4" xfId="0"/>
    <cellStyle name="Normal 20 5 3 4 2" xfId="0"/>
    <cellStyle name="Normal 20 5 3 4 2 2" xfId="0"/>
    <cellStyle name="Normal 20 5 3 4 3" xfId="0"/>
    <cellStyle name="Normal 20 5 3 5" xfId="0"/>
    <cellStyle name="Normal 20 5 3 5 2" xfId="0"/>
    <cellStyle name="Normal 20 5 3 6" xfId="0"/>
    <cellStyle name="Normal 20 5 4" xfId="0"/>
    <cellStyle name="Normal 20 5 4 2" xfId="0"/>
    <cellStyle name="Normal 20 5 4 2 2" xfId="0"/>
    <cellStyle name="Normal 20 5 4 2 2 2" xfId="0"/>
    <cellStyle name="Normal 20 5 4 2 2 2 2" xfId="0"/>
    <cellStyle name="Normal 20 5 4 2 2 3" xfId="0"/>
    <cellStyle name="Normal 20 5 4 2 3" xfId="0"/>
    <cellStyle name="Normal 20 5 4 2 3 2" xfId="0"/>
    <cellStyle name="Normal 20 5 4 2 4" xfId="0"/>
    <cellStyle name="Normal 20 5 4 3" xfId="0"/>
    <cellStyle name="Normal 20 5 4 3 2" xfId="0"/>
    <cellStyle name="Normal 20 5 4 3 2 2" xfId="0"/>
    <cellStyle name="Normal 20 5 4 3 3" xfId="0"/>
    <cellStyle name="Normal 20 5 4 4" xfId="0"/>
    <cellStyle name="Normal 20 5 4 4 2" xfId="0"/>
    <cellStyle name="Normal 20 5 4 5" xfId="0"/>
    <cellStyle name="Normal 20 5 5" xfId="0"/>
    <cellStyle name="Normal 20 5 5 2" xfId="0"/>
    <cellStyle name="Normal 20 5 5 2 2" xfId="0"/>
    <cellStyle name="Normal 20 5 5 2 2 2" xfId="0"/>
    <cellStyle name="Normal 20 5 5 2 3" xfId="0"/>
    <cellStyle name="Normal 20 5 5 3" xfId="0"/>
    <cellStyle name="Normal 20 5 5 3 2" xfId="0"/>
    <cellStyle name="Normal 20 5 5 4" xfId="0"/>
    <cellStyle name="Normal 20 5 6" xfId="0"/>
    <cellStyle name="Normal 20 5 6 2" xfId="0"/>
    <cellStyle name="Normal 20 5 6 2 2" xfId="0"/>
    <cellStyle name="Normal 20 5 6 3" xfId="0"/>
    <cellStyle name="Normal 20 5 7" xfId="0"/>
    <cellStyle name="Normal 20 5 7 2" xfId="0"/>
    <cellStyle name="Normal 20 5 8" xfId="0"/>
    <cellStyle name="Normal 20 6" xfId="0"/>
    <cellStyle name="Normal 20 6 2" xfId="0"/>
    <cellStyle name="Normal 20 6 2 2" xfId="0"/>
    <cellStyle name="Normal 20 6 2 2 2" xfId="0"/>
    <cellStyle name="Normal 20 6 2 2 2 2" xfId="0"/>
    <cellStyle name="Normal 20 6 2 2 2 2 2" xfId="0"/>
    <cellStyle name="Normal 20 6 2 2 2 2 2 2" xfId="0"/>
    <cellStyle name="Normal 20 6 2 2 2 2 3" xfId="0"/>
    <cellStyle name="Normal 20 6 2 2 2 3" xfId="0"/>
    <cellStyle name="Normal 20 6 2 2 2 3 2" xfId="0"/>
    <cellStyle name="Normal 20 6 2 2 2 4" xfId="0"/>
    <cellStyle name="Normal 20 6 2 2 3" xfId="0"/>
    <cellStyle name="Normal 20 6 2 2 3 2" xfId="0"/>
    <cellStyle name="Normal 20 6 2 2 3 2 2" xfId="0"/>
    <cellStyle name="Normal 20 6 2 2 3 3" xfId="0"/>
    <cellStyle name="Normal 20 6 2 2 4" xfId="0"/>
    <cellStyle name="Normal 20 6 2 2 4 2" xfId="0"/>
    <cellStyle name="Normal 20 6 2 2 5" xfId="0"/>
    <cellStyle name="Normal 20 6 2 3" xfId="0"/>
    <cellStyle name="Normal 20 6 2 3 2" xfId="0"/>
    <cellStyle name="Normal 20 6 2 3 2 2" xfId="0"/>
    <cellStyle name="Normal 20 6 2 3 2 2 2" xfId="0"/>
    <cellStyle name="Normal 20 6 2 3 2 3" xfId="0"/>
    <cellStyle name="Normal 20 6 2 3 3" xfId="0"/>
    <cellStyle name="Normal 20 6 2 3 3 2" xfId="0"/>
    <cellStyle name="Normal 20 6 2 3 4" xfId="0"/>
    <cellStyle name="Normal 20 6 2 4" xfId="0"/>
    <cellStyle name="Normal 20 6 2 4 2" xfId="0"/>
    <cellStyle name="Normal 20 6 2 4 2 2" xfId="0"/>
    <cellStyle name="Normal 20 6 2 4 3" xfId="0"/>
    <cellStyle name="Normal 20 6 2 5" xfId="0"/>
    <cellStyle name="Normal 20 6 2 5 2" xfId="0"/>
    <cellStyle name="Normal 20 6 2 6" xfId="0"/>
    <cellStyle name="Normal 20 6 3" xfId="0"/>
    <cellStyle name="Normal 20 6 3 2" xfId="0"/>
    <cellStyle name="Normal 20 6 3 2 2" xfId="0"/>
    <cellStyle name="Normal 20 6 3 2 2 2" xfId="0"/>
    <cellStyle name="Normal 20 6 3 2 2 2 2" xfId="0"/>
    <cellStyle name="Normal 20 6 3 2 2 3" xfId="0"/>
    <cellStyle name="Normal 20 6 3 2 3" xfId="0"/>
    <cellStyle name="Normal 20 6 3 2 3 2" xfId="0"/>
    <cellStyle name="Normal 20 6 3 2 4" xfId="0"/>
    <cellStyle name="Normal 20 6 3 3" xfId="0"/>
    <cellStyle name="Normal 20 6 3 3 2" xfId="0"/>
    <cellStyle name="Normal 20 6 3 3 2 2" xfId="0"/>
    <cellStyle name="Normal 20 6 3 3 3" xfId="0"/>
    <cellStyle name="Normal 20 6 3 4" xfId="0"/>
    <cellStyle name="Normal 20 6 3 4 2" xfId="0"/>
    <cellStyle name="Normal 20 6 3 5" xfId="0"/>
    <cellStyle name="Normal 20 6 4" xfId="0"/>
    <cellStyle name="Normal 20 6 4 2" xfId="0"/>
    <cellStyle name="Normal 20 6 4 2 2" xfId="0"/>
    <cellStyle name="Normal 20 6 4 2 2 2" xfId="0"/>
    <cellStyle name="Normal 20 6 4 2 3" xfId="0"/>
    <cellStyle name="Normal 20 6 4 3" xfId="0"/>
    <cellStyle name="Normal 20 6 4 3 2" xfId="0"/>
    <cellStyle name="Normal 20 6 4 4" xfId="0"/>
    <cellStyle name="Normal 20 6 5" xfId="0"/>
    <cellStyle name="Normal 20 6 5 2" xfId="0"/>
    <cellStyle name="Normal 20 6 5 2 2" xfId="0"/>
    <cellStyle name="Normal 20 6 5 3" xfId="0"/>
    <cellStyle name="Normal 20 6 6" xfId="0"/>
    <cellStyle name="Normal 20 6 6 2" xfId="0"/>
    <cellStyle name="Normal 20 6 7" xfId="0"/>
    <cellStyle name="Normal 20 7" xfId="0"/>
    <cellStyle name="Normal 20 7 2" xfId="0"/>
    <cellStyle name="Normal 20 7 2 2" xfId="0"/>
    <cellStyle name="Normal 20 7 2 2 2" xfId="0"/>
    <cellStyle name="Normal 20 7 2 2 2 2" xfId="0"/>
    <cellStyle name="Normal 20 7 2 2 2 2 2" xfId="0"/>
    <cellStyle name="Normal 20 7 2 2 2 3" xfId="0"/>
    <cellStyle name="Normal 20 7 2 2 3" xfId="0"/>
    <cellStyle name="Normal 20 7 2 2 3 2" xfId="0"/>
    <cellStyle name="Normal 20 7 2 2 4" xfId="0"/>
    <cellStyle name="Normal 20 7 2 3" xfId="0"/>
    <cellStyle name="Normal 20 7 2 3 2" xfId="0"/>
    <cellStyle name="Normal 20 7 2 3 2 2" xfId="0"/>
    <cellStyle name="Normal 20 7 2 3 3" xfId="0"/>
    <cellStyle name="Normal 20 7 2 4" xfId="0"/>
    <cellStyle name="Normal 20 7 2 4 2" xfId="0"/>
    <cellStyle name="Normal 20 7 2 5" xfId="0"/>
    <cellStyle name="Normal 20 7 3" xfId="0"/>
    <cellStyle name="Normal 20 7 3 2" xfId="0"/>
    <cellStyle name="Normal 20 7 3 2 2" xfId="0"/>
    <cellStyle name="Normal 20 7 3 2 2 2" xfId="0"/>
    <cellStyle name="Normal 20 7 3 2 3" xfId="0"/>
    <cellStyle name="Normal 20 7 3 3" xfId="0"/>
    <cellStyle name="Normal 20 7 3 3 2" xfId="0"/>
    <cellStyle name="Normal 20 7 3 4" xfId="0"/>
    <cellStyle name="Normal 20 7 4" xfId="0"/>
    <cellStyle name="Normal 20 7 4 2" xfId="0"/>
    <cellStyle name="Normal 20 7 4 2 2" xfId="0"/>
    <cellStyle name="Normal 20 7 4 3" xfId="0"/>
    <cellStyle name="Normal 20 7 5" xfId="0"/>
    <cellStyle name="Normal 20 7 5 2" xfId="0"/>
    <cellStyle name="Normal 20 7 6" xfId="0"/>
    <cellStyle name="Normal 20 8" xfId="0"/>
    <cellStyle name="Normal 20 8 2" xfId="0"/>
    <cellStyle name="Normal 20 8 2 2" xfId="0"/>
    <cellStyle name="Normal 20 8 2 2 2" xfId="0"/>
    <cellStyle name="Normal 20 8 2 2 2 2" xfId="0"/>
    <cellStyle name="Normal 20 8 2 2 3" xfId="0"/>
    <cellStyle name="Normal 20 8 2 3" xfId="0"/>
    <cellStyle name="Normal 20 8 2 3 2" xfId="0"/>
    <cellStyle name="Normal 20 8 2 4" xfId="0"/>
    <cellStyle name="Normal 20 8 3" xfId="0"/>
    <cellStyle name="Normal 20 8 3 2" xfId="0"/>
    <cellStyle name="Normal 20 8 3 2 2" xfId="0"/>
    <cellStyle name="Normal 20 8 3 3" xfId="0"/>
    <cellStyle name="Normal 20 8 4" xfId="0"/>
    <cellStyle name="Normal 20 8 4 2" xfId="0"/>
    <cellStyle name="Normal 20 8 5" xfId="0"/>
    <cellStyle name="Normal 20 9" xfId="0"/>
    <cellStyle name="Normal 20 9 2" xfId="0"/>
    <cellStyle name="Normal 20 9 2 2" xfId="0"/>
    <cellStyle name="Normal 20 9 2 2 2" xfId="0"/>
    <cellStyle name="Normal 20 9 2 3" xfId="0"/>
    <cellStyle name="Normal 20 9 3" xfId="0"/>
    <cellStyle name="Normal 20 9 3 2" xfId="0"/>
    <cellStyle name="Normal 20 9 4" xfId="0"/>
    <cellStyle name="Normal 21" xfId="0"/>
    <cellStyle name="Normal 21 10" xfId="0"/>
    <cellStyle name="Normal 21 10 2" xfId="0"/>
    <cellStyle name="Normal 21 10 2 2" xfId="0"/>
    <cellStyle name="Normal 21 10 3" xfId="0"/>
    <cellStyle name="Normal 21 11" xfId="0"/>
    <cellStyle name="Normal 21 11 2" xfId="0"/>
    <cellStyle name="Normal 21 12" xfId="0"/>
    <cellStyle name="Normal 21 13" xfId="0"/>
    <cellStyle name="Normal 21 14" xfId="0"/>
    <cellStyle name="Normal 21 15" xfId="0"/>
    <cellStyle name="Normal 21 16" xfId="0"/>
    <cellStyle name="Normal 21 17" xfId="0"/>
    <cellStyle name="Normal 21 18" xfId="0"/>
    <cellStyle name="Normal 21 2" xfId="0"/>
    <cellStyle name="Normal 21 2 10" xfId="0"/>
    <cellStyle name="Normal 21 2 10 2" xfId="0"/>
    <cellStyle name="Normal 21 2 11" xfId="0"/>
    <cellStyle name="Normal 21 2 12" xfId="0"/>
    <cellStyle name="Normal 21 2 2" xfId="0"/>
    <cellStyle name="Normal 21 2 2 10" xfId="0"/>
    <cellStyle name="Normal 21 2 2 2" xfId="0"/>
    <cellStyle name="Normal 21 2 2 2 2" xfId="0"/>
    <cellStyle name="Normal 21 2 2 2 2 2" xfId="0"/>
    <cellStyle name="Normal 21 2 2 2 2 2 2" xfId="0"/>
    <cellStyle name="Normal 21 2 2 2 2 2 2 2" xfId="0"/>
    <cellStyle name="Normal 21 2 2 2 2 2 2 2 2" xfId="0"/>
    <cellStyle name="Normal 21 2 2 2 2 2 2 2 2 2" xfId="0"/>
    <cellStyle name="Normal 21 2 2 2 2 2 2 2 2 2 2" xfId="0"/>
    <cellStyle name="Normal 21 2 2 2 2 2 2 2 2 2 2 2" xfId="0"/>
    <cellStyle name="Normal 21 2 2 2 2 2 2 2 2 2 3" xfId="0"/>
    <cellStyle name="Normal 21 2 2 2 2 2 2 2 2 3" xfId="0"/>
    <cellStyle name="Normal 21 2 2 2 2 2 2 2 2 3 2" xfId="0"/>
    <cellStyle name="Normal 21 2 2 2 2 2 2 2 2 4" xfId="0"/>
    <cellStyle name="Normal 21 2 2 2 2 2 2 2 3" xfId="0"/>
    <cellStyle name="Normal 21 2 2 2 2 2 2 2 3 2" xfId="0"/>
    <cellStyle name="Normal 21 2 2 2 2 2 2 2 3 2 2" xfId="0"/>
    <cellStyle name="Normal 21 2 2 2 2 2 2 2 3 3" xfId="0"/>
    <cellStyle name="Normal 21 2 2 2 2 2 2 2 4" xfId="0"/>
    <cellStyle name="Normal 21 2 2 2 2 2 2 2 4 2" xfId="0"/>
    <cellStyle name="Normal 21 2 2 2 2 2 2 2 5" xfId="0"/>
    <cellStyle name="Normal 21 2 2 2 2 2 2 3" xfId="0"/>
    <cellStyle name="Normal 21 2 2 2 2 2 2 3 2" xfId="0"/>
    <cellStyle name="Normal 21 2 2 2 2 2 2 3 2 2" xfId="0"/>
    <cellStyle name="Normal 21 2 2 2 2 2 2 3 2 2 2" xfId="0"/>
    <cellStyle name="Normal 21 2 2 2 2 2 2 3 2 3" xfId="0"/>
    <cellStyle name="Normal 21 2 2 2 2 2 2 3 3" xfId="0"/>
    <cellStyle name="Normal 21 2 2 2 2 2 2 3 3 2" xfId="0"/>
    <cellStyle name="Normal 21 2 2 2 2 2 2 3 4" xfId="0"/>
    <cellStyle name="Normal 21 2 2 2 2 2 2 4" xfId="0"/>
    <cellStyle name="Normal 21 2 2 2 2 2 2 4 2" xfId="0"/>
    <cellStyle name="Normal 21 2 2 2 2 2 2 4 2 2" xfId="0"/>
    <cellStyle name="Normal 21 2 2 2 2 2 2 4 3" xfId="0"/>
    <cellStyle name="Normal 21 2 2 2 2 2 2 5" xfId="0"/>
    <cellStyle name="Normal 21 2 2 2 2 2 2 5 2" xfId="0"/>
    <cellStyle name="Normal 21 2 2 2 2 2 2 6" xfId="0"/>
    <cellStyle name="Normal 21 2 2 2 2 2 3" xfId="0"/>
    <cellStyle name="Normal 21 2 2 2 2 2 3 2" xfId="0"/>
    <cellStyle name="Normal 21 2 2 2 2 2 3 2 2" xfId="0"/>
    <cellStyle name="Normal 21 2 2 2 2 2 3 2 2 2" xfId="0"/>
    <cellStyle name="Normal 21 2 2 2 2 2 3 2 2 2 2" xfId="0"/>
    <cellStyle name="Normal 21 2 2 2 2 2 3 2 2 3" xfId="0"/>
    <cellStyle name="Normal 21 2 2 2 2 2 3 2 3" xfId="0"/>
    <cellStyle name="Normal 21 2 2 2 2 2 3 2 3 2" xfId="0"/>
    <cellStyle name="Normal 21 2 2 2 2 2 3 2 4" xfId="0"/>
    <cellStyle name="Normal 21 2 2 2 2 2 3 3" xfId="0"/>
    <cellStyle name="Normal 21 2 2 2 2 2 3 3 2" xfId="0"/>
    <cellStyle name="Normal 21 2 2 2 2 2 3 3 2 2" xfId="0"/>
    <cellStyle name="Normal 21 2 2 2 2 2 3 3 3" xfId="0"/>
    <cellStyle name="Normal 21 2 2 2 2 2 3 4" xfId="0"/>
    <cellStyle name="Normal 21 2 2 2 2 2 3 4 2" xfId="0"/>
    <cellStyle name="Normal 21 2 2 2 2 2 3 5" xfId="0"/>
    <cellStyle name="Normal 21 2 2 2 2 2 4" xfId="0"/>
    <cellStyle name="Normal 21 2 2 2 2 2 4 2" xfId="0"/>
    <cellStyle name="Normal 21 2 2 2 2 2 4 2 2" xfId="0"/>
    <cellStyle name="Normal 21 2 2 2 2 2 4 2 2 2" xfId="0"/>
    <cellStyle name="Normal 21 2 2 2 2 2 4 2 3" xfId="0"/>
    <cellStyle name="Normal 21 2 2 2 2 2 4 3" xfId="0"/>
    <cellStyle name="Normal 21 2 2 2 2 2 4 3 2" xfId="0"/>
    <cellStyle name="Normal 21 2 2 2 2 2 4 4" xfId="0"/>
    <cellStyle name="Normal 21 2 2 2 2 2 5" xfId="0"/>
    <cellStyle name="Normal 21 2 2 2 2 2 5 2" xfId="0"/>
    <cellStyle name="Normal 21 2 2 2 2 2 5 2 2" xfId="0"/>
    <cellStyle name="Normal 21 2 2 2 2 2 5 3" xfId="0"/>
    <cellStyle name="Normal 21 2 2 2 2 2 6" xfId="0"/>
    <cellStyle name="Normal 21 2 2 2 2 2 6 2" xfId="0"/>
    <cellStyle name="Normal 21 2 2 2 2 2 7" xfId="0"/>
    <cellStyle name="Normal 21 2 2 2 2 3" xfId="0"/>
    <cellStyle name="Normal 21 2 2 2 2 3 2" xfId="0"/>
    <cellStyle name="Normal 21 2 2 2 2 3 2 2" xfId="0"/>
    <cellStyle name="Normal 21 2 2 2 2 3 2 2 2" xfId="0"/>
    <cellStyle name="Normal 21 2 2 2 2 3 2 2 2 2" xfId="0"/>
    <cellStyle name="Normal 21 2 2 2 2 3 2 2 2 2 2" xfId="0"/>
    <cellStyle name="Normal 21 2 2 2 2 3 2 2 2 3" xfId="0"/>
    <cellStyle name="Normal 21 2 2 2 2 3 2 2 3" xfId="0"/>
    <cellStyle name="Normal 21 2 2 2 2 3 2 2 3 2" xfId="0"/>
    <cellStyle name="Normal 21 2 2 2 2 3 2 2 4" xfId="0"/>
    <cellStyle name="Normal 21 2 2 2 2 3 2 3" xfId="0"/>
    <cellStyle name="Normal 21 2 2 2 2 3 2 3 2" xfId="0"/>
    <cellStyle name="Normal 21 2 2 2 2 3 2 3 2 2" xfId="0"/>
    <cellStyle name="Normal 21 2 2 2 2 3 2 3 3" xfId="0"/>
    <cellStyle name="Normal 21 2 2 2 2 3 2 4" xfId="0"/>
    <cellStyle name="Normal 21 2 2 2 2 3 2 4 2" xfId="0"/>
    <cellStyle name="Normal 21 2 2 2 2 3 2 5" xfId="0"/>
    <cellStyle name="Normal 21 2 2 2 2 3 3" xfId="0"/>
    <cellStyle name="Normal 21 2 2 2 2 3 3 2" xfId="0"/>
    <cellStyle name="Normal 21 2 2 2 2 3 3 2 2" xfId="0"/>
    <cellStyle name="Normal 21 2 2 2 2 3 3 2 2 2" xfId="0"/>
    <cellStyle name="Normal 21 2 2 2 2 3 3 2 3" xfId="0"/>
    <cellStyle name="Normal 21 2 2 2 2 3 3 3" xfId="0"/>
    <cellStyle name="Normal 21 2 2 2 2 3 3 3 2" xfId="0"/>
    <cellStyle name="Normal 21 2 2 2 2 3 3 4" xfId="0"/>
    <cellStyle name="Normal 21 2 2 2 2 3 4" xfId="0"/>
    <cellStyle name="Normal 21 2 2 2 2 3 4 2" xfId="0"/>
    <cellStyle name="Normal 21 2 2 2 2 3 4 2 2" xfId="0"/>
    <cellStyle name="Normal 21 2 2 2 2 3 4 3" xfId="0"/>
    <cellStyle name="Normal 21 2 2 2 2 3 5" xfId="0"/>
    <cellStyle name="Normal 21 2 2 2 2 3 5 2" xfId="0"/>
    <cellStyle name="Normal 21 2 2 2 2 3 6" xfId="0"/>
    <cellStyle name="Normal 21 2 2 2 2 4" xfId="0"/>
    <cellStyle name="Normal 21 2 2 2 2 4 2" xfId="0"/>
    <cellStyle name="Normal 21 2 2 2 2 4 2 2" xfId="0"/>
    <cellStyle name="Normal 21 2 2 2 2 4 2 2 2" xfId="0"/>
    <cellStyle name="Normal 21 2 2 2 2 4 2 2 2 2" xfId="0"/>
    <cellStyle name="Normal 21 2 2 2 2 4 2 2 3" xfId="0"/>
    <cellStyle name="Normal 21 2 2 2 2 4 2 3" xfId="0"/>
    <cellStyle name="Normal 21 2 2 2 2 4 2 3 2" xfId="0"/>
    <cellStyle name="Normal 21 2 2 2 2 4 2 4" xfId="0"/>
    <cellStyle name="Normal 21 2 2 2 2 4 3" xfId="0"/>
    <cellStyle name="Normal 21 2 2 2 2 4 3 2" xfId="0"/>
    <cellStyle name="Normal 21 2 2 2 2 4 3 2 2" xfId="0"/>
    <cellStyle name="Normal 21 2 2 2 2 4 3 3" xfId="0"/>
    <cellStyle name="Normal 21 2 2 2 2 4 4" xfId="0"/>
    <cellStyle name="Normal 21 2 2 2 2 4 4 2" xfId="0"/>
    <cellStyle name="Normal 21 2 2 2 2 4 5" xfId="0"/>
    <cellStyle name="Normal 21 2 2 2 2 5" xfId="0"/>
    <cellStyle name="Normal 21 2 2 2 2 5 2" xfId="0"/>
    <cellStyle name="Normal 21 2 2 2 2 5 2 2" xfId="0"/>
    <cellStyle name="Normal 21 2 2 2 2 5 2 2 2" xfId="0"/>
    <cellStyle name="Normal 21 2 2 2 2 5 2 3" xfId="0"/>
    <cellStyle name="Normal 21 2 2 2 2 5 3" xfId="0"/>
    <cellStyle name="Normal 21 2 2 2 2 5 3 2" xfId="0"/>
    <cellStyle name="Normal 21 2 2 2 2 5 4" xfId="0"/>
    <cellStyle name="Normal 21 2 2 2 2 6" xfId="0"/>
    <cellStyle name="Normal 21 2 2 2 2 6 2" xfId="0"/>
    <cellStyle name="Normal 21 2 2 2 2 6 2 2" xfId="0"/>
    <cellStyle name="Normal 21 2 2 2 2 6 3" xfId="0"/>
    <cellStyle name="Normal 21 2 2 2 2 7" xfId="0"/>
    <cellStyle name="Normal 21 2 2 2 2 7 2" xfId="0"/>
    <cellStyle name="Normal 21 2 2 2 2 8" xfId="0"/>
    <cellStyle name="Normal 21 2 2 2 3" xfId="0"/>
    <cellStyle name="Normal 21 2 2 2 3 2" xfId="0"/>
    <cellStyle name="Normal 21 2 2 2 3 2 2" xfId="0"/>
    <cellStyle name="Normal 21 2 2 2 3 2 2 2" xfId="0"/>
    <cellStyle name="Normal 21 2 2 2 3 2 2 2 2" xfId="0"/>
    <cellStyle name="Normal 21 2 2 2 3 2 2 2 2 2" xfId="0"/>
    <cellStyle name="Normal 21 2 2 2 3 2 2 2 2 2 2" xfId="0"/>
    <cellStyle name="Normal 21 2 2 2 3 2 2 2 2 3" xfId="0"/>
    <cellStyle name="Normal 21 2 2 2 3 2 2 2 3" xfId="0"/>
    <cellStyle name="Normal 21 2 2 2 3 2 2 2 3 2" xfId="0"/>
    <cellStyle name="Normal 21 2 2 2 3 2 2 2 4" xfId="0"/>
    <cellStyle name="Normal 21 2 2 2 3 2 2 3" xfId="0"/>
    <cellStyle name="Normal 21 2 2 2 3 2 2 3 2" xfId="0"/>
    <cellStyle name="Normal 21 2 2 2 3 2 2 3 2 2" xfId="0"/>
    <cellStyle name="Normal 21 2 2 2 3 2 2 3 3" xfId="0"/>
    <cellStyle name="Normal 21 2 2 2 3 2 2 4" xfId="0"/>
    <cellStyle name="Normal 21 2 2 2 3 2 2 4 2" xfId="0"/>
    <cellStyle name="Normal 21 2 2 2 3 2 2 5" xfId="0"/>
    <cellStyle name="Normal 21 2 2 2 3 2 3" xfId="0"/>
    <cellStyle name="Normal 21 2 2 2 3 2 3 2" xfId="0"/>
    <cellStyle name="Normal 21 2 2 2 3 2 3 2 2" xfId="0"/>
    <cellStyle name="Normal 21 2 2 2 3 2 3 2 2 2" xfId="0"/>
    <cellStyle name="Normal 21 2 2 2 3 2 3 2 3" xfId="0"/>
    <cellStyle name="Normal 21 2 2 2 3 2 3 3" xfId="0"/>
    <cellStyle name="Normal 21 2 2 2 3 2 3 3 2" xfId="0"/>
    <cellStyle name="Normal 21 2 2 2 3 2 3 4" xfId="0"/>
    <cellStyle name="Normal 21 2 2 2 3 2 4" xfId="0"/>
    <cellStyle name="Normal 21 2 2 2 3 2 4 2" xfId="0"/>
    <cellStyle name="Normal 21 2 2 2 3 2 4 2 2" xfId="0"/>
    <cellStyle name="Normal 21 2 2 2 3 2 4 3" xfId="0"/>
    <cellStyle name="Normal 21 2 2 2 3 2 5" xfId="0"/>
    <cellStyle name="Normal 21 2 2 2 3 2 5 2" xfId="0"/>
    <cellStyle name="Normal 21 2 2 2 3 2 6" xfId="0"/>
    <cellStyle name="Normal 21 2 2 2 3 3" xfId="0"/>
    <cellStyle name="Normal 21 2 2 2 3 3 2" xfId="0"/>
    <cellStyle name="Normal 21 2 2 2 3 3 2 2" xfId="0"/>
    <cellStyle name="Normal 21 2 2 2 3 3 2 2 2" xfId="0"/>
    <cellStyle name="Normal 21 2 2 2 3 3 2 2 2 2" xfId="0"/>
    <cellStyle name="Normal 21 2 2 2 3 3 2 2 3" xfId="0"/>
    <cellStyle name="Normal 21 2 2 2 3 3 2 3" xfId="0"/>
    <cellStyle name="Normal 21 2 2 2 3 3 2 3 2" xfId="0"/>
    <cellStyle name="Normal 21 2 2 2 3 3 2 4" xfId="0"/>
    <cellStyle name="Normal 21 2 2 2 3 3 3" xfId="0"/>
    <cellStyle name="Normal 21 2 2 2 3 3 3 2" xfId="0"/>
    <cellStyle name="Normal 21 2 2 2 3 3 3 2 2" xfId="0"/>
    <cellStyle name="Normal 21 2 2 2 3 3 3 3" xfId="0"/>
    <cellStyle name="Normal 21 2 2 2 3 3 4" xfId="0"/>
    <cellStyle name="Normal 21 2 2 2 3 3 4 2" xfId="0"/>
    <cellStyle name="Normal 21 2 2 2 3 3 5" xfId="0"/>
    <cellStyle name="Normal 21 2 2 2 3 4" xfId="0"/>
    <cellStyle name="Normal 21 2 2 2 3 4 2" xfId="0"/>
    <cellStyle name="Normal 21 2 2 2 3 4 2 2" xfId="0"/>
    <cellStyle name="Normal 21 2 2 2 3 4 2 2 2" xfId="0"/>
    <cellStyle name="Normal 21 2 2 2 3 4 2 3" xfId="0"/>
    <cellStyle name="Normal 21 2 2 2 3 4 3" xfId="0"/>
    <cellStyle name="Normal 21 2 2 2 3 4 3 2" xfId="0"/>
    <cellStyle name="Normal 21 2 2 2 3 4 4" xfId="0"/>
    <cellStyle name="Normal 21 2 2 2 3 5" xfId="0"/>
    <cellStyle name="Normal 21 2 2 2 3 5 2" xfId="0"/>
    <cellStyle name="Normal 21 2 2 2 3 5 2 2" xfId="0"/>
    <cellStyle name="Normal 21 2 2 2 3 5 3" xfId="0"/>
    <cellStyle name="Normal 21 2 2 2 3 6" xfId="0"/>
    <cellStyle name="Normal 21 2 2 2 3 6 2" xfId="0"/>
    <cellStyle name="Normal 21 2 2 2 3 7" xfId="0"/>
    <cellStyle name="Normal 21 2 2 2 4" xfId="0"/>
    <cellStyle name="Normal 21 2 2 2 4 2" xfId="0"/>
    <cellStyle name="Normal 21 2 2 2 4 2 2" xfId="0"/>
    <cellStyle name="Normal 21 2 2 2 4 2 2 2" xfId="0"/>
    <cellStyle name="Normal 21 2 2 2 4 2 2 2 2" xfId="0"/>
    <cellStyle name="Normal 21 2 2 2 4 2 2 2 2 2" xfId="0"/>
    <cellStyle name="Normal 21 2 2 2 4 2 2 2 3" xfId="0"/>
    <cellStyle name="Normal 21 2 2 2 4 2 2 3" xfId="0"/>
    <cellStyle name="Normal 21 2 2 2 4 2 2 3 2" xfId="0"/>
    <cellStyle name="Normal 21 2 2 2 4 2 2 4" xfId="0"/>
    <cellStyle name="Normal 21 2 2 2 4 2 3" xfId="0"/>
    <cellStyle name="Normal 21 2 2 2 4 2 3 2" xfId="0"/>
    <cellStyle name="Normal 21 2 2 2 4 2 3 2 2" xfId="0"/>
    <cellStyle name="Normal 21 2 2 2 4 2 3 3" xfId="0"/>
    <cellStyle name="Normal 21 2 2 2 4 2 4" xfId="0"/>
    <cellStyle name="Normal 21 2 2 2 4 2 4 2" xfId="0"/>
    <cellStyle name="Normal 21 2 2 2 4 2 5" xfId="0"/>
    <cellStyle name="Normal 21 2 2 2 4 3" xfId="0"/>
    <cellStyle name="Normal 21 2 2 2 4 3 2" xfId="0"/>
    <cellStyle name="Normal 21 2 2 2 4 3 2 2" xfId="0"/>
    <cellStyle name="Normal 21 2 2 2 4 3 2 2 2" xfId="0"/>
    <cellStyle name="Normal 21 2 2 2 4 3 2 3" xfId="0"/>
    <cellStyle name="Normal 21 2 2 2 4 3 3" xfId="0"/>
    <cellStyle name="Normal 21 2 2 2 4 3 3 2" xfId="0"/>
    <cellStyle name="Normal 21 2 2 2 4 3 4" xfId="0"/>
    <cellStyle name="Normal 21 2 2 2 4 4" xfId="0"/>
    <cellStyle name="Normal 21 2 2 2 4 4 2" xfId="0"/>
    <cellStyle name="Normal 21 2 2 2 4 4 2 2" xfId="0"/>
    <cellStyle name="Normal 21 2 2 2 4 4 3" xfId="0"/>
    <cellStyle name="Normal 21 2 2 2 4 5" xfId="0"/>
    <cellStyle name="Normal 21 2 2 2 4 5 2" xfId="0"/>
    <cellStyle name="Normal 21 2 2 2 4 6" xfId="0"/>
    <cellStyle name="Normal 21 2 2 2 5" xfId="0"/>
    <cellStyle name="Normal 21 2 2 2 5 2" xfId="0"/>
    <cellStyle name="Normal 21 2 2 2 5 2 2" xfId="0"/>
    <cellStyle name="Normal 21 2 2 2 5 2 2 2" xfId="0"/>
    <cellStyle name="Normal 21 2 2 2 5 2 2 2 2" xfId="0"/>
    <cellStyle name="Normal 21 2 2 2 5 2 2 3" xfId="0"/>
    <cellStyle name="Normal 21 2 2 2 5 2 3" xfId="0"/>
    <cellStyle name="Normal 21 2 2 2 5 2 3 2" xfId="0"/>
    <cellStyle name="Normal 21 2 2 2 5 2 4" xfId="0"/>
    <cellStyle name="Normal 21 2 2 2 5 3" xfId="0"/>
    <cellStyle name="Normal 21 2 2 2 5 3 2" xfId="0"/>
    <cellStyle name="Normal 21 2 2 2 5 3 2 2" xfId="0"/>
    <cellStyle name="Normal 21 2 2 2 5 3 3" xfId="0"/>
    <cellStyle name="Normal 21 2 2 2 5 4" xfId="0"/>
    <cellStyle name="Normal 21 2 2 2 5 4 2" xfId="0"/>
    <cellStyle name="Normal 21 2 2 2 5 5" xfId="0"/>
    <cellStyle name="Normal 21 2 2 2 6" xfId="0"/>
    <cellStyle name="Normal 21 2 2 2 6 2" xfId="0"/>
    <cellStyle name="Normal 21 2 2 2 6 2 2" xfId="0"/>
    <cellStyle name="Normal 21 2 2 2 6 2 2 2" xfId="0"/>
    <cellStyle name="Normal 21 2 2 2 6 2 3" xfId="0"/>
    <cellStyle name="Normal 21 2 2 2 6 3" xfId="0"/>
    <cellStyle name="Normal 21 2 2 2 6 3 2" xfId="0"/>
    <cellStyle name="Normal 21 2 2 2 6 4" xfId="0"/>
    <cellStyle name="Normal 21 2 2 2 7" xfId="0"/>
    <cellStyle name="Normal 21 2 2 2 7 2" xfId="0"/>
    <cellStyle name="Normal 21 2 2 2 7 2 2" xfId="0"/>
    <cellStyle name="Normal 21 2 2 2 7 3" xfId="0"/>
    <cellStyle name="Normal 21 2 2 2 8" xfId="0"/>
    <cellStyle name="Normal 21 2 2 2 8 2" xfId="0"/>
    <cellStyle name="Normal 21 2 2 2 9" xfId="0"/>
    <cellStyle name="Normal 21 2 2 3" xfId="0"/>
    <cellStyle name="Normal 21 2 2 3 2" xfId="0"/>
    <cellStyle name="Normal 21 2 2 3 2 2" xfId="0"/>
    <cellStyle name="Normal 21 2 2 3 2 2 2" xfId="0"/>
    <cellStyle name="Normal 21 2 2 3 2 2 2 2" xfId="0"/>
    <cellStyle name="Normal 21 2 2 3 2 2 2 2 2" xfId="0"/>
    <cellStyle name="Normal 21 2 2 3 2 2 2 2 2 2" xfId="0"/>
    <cellStyle name="Normal 21 2 2 3 2 2 2 2 2 2 2" xfId="0"/>
    <cellStyle name="Normal 21 2 2 3 2 2 2 2 2 3" xfId="0"/>
    <cellStyle name="Normal 21 2 2 3 2 2 2 2 3" xfId="0"/>
    <cellStyle name="Normal 21 2 2 3 2 2 2 2 3 2" xfId="0"/>
    <cellStyle name="Normal 21 2 2 3 2 2 2 2 4" xfId="0"/>
    <cellStyle name="Normal 21 2 2 3 2 2 2 3" xfId="0"/>
    <cellStyle name="Normal 21 2 2 3 2 2 2 3 2" xfId="0"/>
    <cellStyle name="Normal 21 2 2 3 2 2 2 3 2 2" xfId="0"/>
    <cellStyle name="Normal 21 2 2 3 2 2 2 3 3" xfId="0"/>
    <cellStyle name="Normal 21 2 2 3 2 2 2 4" xfId="0"/>
    <cellStyle name="Normal 21 2 2 3 2 2 2 4 2" xfId="0"/>
    <cellStyle name="Normal 21 2 2 3 2 2 2 5" xfId="0"/>
    <cellStyle name="Normal 21 2 2 3 2 2 3" xfId="0"/>
    <cellStyle name="Normal 21 2 2 3 2 2 3 2" xfId="0"/>
    <cellStyle name="Normal 21 2 2 3 2 2 3 2 2" xfId="0"/>
    <cellStyle name="Normal 21 2 2 3 2 2 3 2 2 2" xfId="0"/>
    <cellStyle name="Normal 21 2 2 3 2 2 3 2 3" xfId="0"/>
    <cellStyle name="Normal 21 2 2 3 2 2 3 3" xfId="0"/>
    <cellStyle name="Normal 21 2 2 3 2 2 3 3 2" xfId="0"/>
    <cellStyle name="Normal 21 2 2 3 2 2 3 4" xfId="0"/>
    <cellStyle name="Normal 21 2 2 3 2 2 4" xfId="0"/>
    <cellStyle name="Normal 21 2 2 3 2 2 4 2" xfId="0"/>
    <cellStyle name="Normal 21 2 2 3 2 2 4 2 2" xfId="0"/>
    <cellStyle name="Normal 21 2 2 3 2 2 4 3" xfId="0"/>
    <cellStyle name="Normal 21 2 2 3 2 2 5" xfId="0"/>
    <cellStyle name="Normal 21 2 2 3 2 2 5 2" xfId="0"/>
    <cellStyle name="Normal 21 2 2 3 2 2 6" xfId="0"/>
    <cellStyle name="Normal 21 2 2 3 2 3" xfId="0"/>
    <cellStyle name="Normal 21 2 2 3 2 3 2" xfId="0"/>
    <cellStyle name="Normal 21 2 2 3 2 3 2 2" xfId="0"/>
    <cellStyle name="Normal 21 2 2 3 2 3 2 2 2" xfId="0"/>
    <cellStyle name="Normal 21 2 2 3 2 3 2 2 2 2" xfId="0"/>
    <cellStyle name="Normal 21 2 2 3 2 3 2 2 3" xfId="0"/>
    <cellStyle name="Normal 21 2 2 3 2 3 2 3" xfId="0"/>
    <cellStyle name="Normal 21 2 2 3 2 3 2 3 2" xfId="0"/>
    <cellStyle name="Normal 21 2 2 3 2 3 2 4" xfId="0"/>
    <cellStyle name="Normal 21 2 2 3 2 3 3" xfId="0"/>
    <cellStyle name="Normal 21 2 2 3 2 3 3 2" xfId="0"/>
    <cellStyle name="Normal 21 2 2 3 2 3 3 2 2" xfId="0"/>
    <cellStyle name="Normal 21 2 2 3 2 3 3 3" xfId="0"/>
    <cellStyle name="Normal 21 2 2 3 2 3 4" xfId="0"/>
    <cellStyle name="Normal 21 2 2 3 2 3 4 2" xfId="0"/>
    <cellStyle name="Normal 21 2 2 3 2 3 5" xfId="0"/>
    <cellStyle name="Normal 21 2 2 3 2 4" xfId="0"/>
    <cellStyle name="Normal 21 2 2 3 2 4 2" xfId="0"/>
    <cellStyle name="Normal 21 2 2 3 2 4 2 2" xfId="0"/>
    <cellStyle name="Normal 21 2 2 3 2 4 2 2 2" xfId="0"/>
    <cellStyle name="Normal 21 2 2 3 2 4 2 3" xfId="0"/>
    <cellStyle name="Normal 21 2 2 3 2 4 3" xfId="0"/>
    <cellStyle name="Normal 21 2 2 3 2 4 3 2" xfId="0"/>
    <cellStyle name="Normal 21 2 2 3 2 4 4" xfId="0"/>
    <cellStyle name="Normal 21 2 2 3 2 5" xfId="0"/>
    <cellStyle name="Normal 21 2 2 3 2 5 2" xfId="0"/>
    <cellStyle name="Normal 21 2 2 3 2 5 2 2" xfId="0"/>
    <cellStyle name="Normal 21 2 2 3 2 5 3" xfId="0"/>
    <cellStyle name="Normal 21 2 2 3 2 6" xfId="0"/>
    <cellStyle name="Normal 21 2 2 3 2 6 2" xfId="0"/>
    <cellStyle name="Normal 21 2 2 3 2 7" xfId="0"/>
    <cellStyle name="Normal 21 2 2 3 3" xfId="0"/>
    <cellStyle name="Normal 21 2 2 3 3 2" xfId="0"/>
    <cellStyle name="Normal 21 2 2 3 3 2 2" xfId="0"/>
    <cellStyle name="Normal 21 2 2 3 3 2 2 2" xfId="0"/>
    <cellStyle name="Normal 21 2 2 3 3 2 2 2 2" xfId="0"/>
    <cellStyle name="Normal 21 2 2 3 3 2 2 2 2 2" xfId="0"/>
    <cellStyle name="Normal 21 2 2 3 3 2 2 2 3" xfId="0"/>
    <cellStyle name="Normal 21 2 2 3 3 2 2 3" xfId="0"/>
    <cellStyle name="Normal 21 2 2 3 3 2 2 3 2" xfId="0"/>
    <cellStyle name="Normal 21 2 2 3 3 2 2 4" xfId="0"/>
    <cellStyle name="Normal 21 2 2 3 3 2 3" xfId="0"/>
    <cellStyle name="Normal 21 2 2 3 3 2 3 2" xfId="0"/>
    <cellStyle name="Normal 21 2 2 3 3 2 3 2 2" xfId="0"/>
    <cellStyle name="Normal 21 2 2 3 3 2 3 3" xfId="0"/>
    <cellStyle name="Normal 21 2 2 3 3 2 4" xfId="0"/>
    <cellStyle name="Normal 21 2 2 3 3 2 4 2" xfId="0"/>
    <cellStyle name="Normal 21 2 2 3 3 2 5" xfId="0"/>
    <cellStyle name="Normal 21 2 2 3 3 3" xfId="0"/>
    <cellStyle name="Normal 21 2 2 3 3 3 2" xfId="0"/>
    <cellStyle name="Normal 21 2 2 3 3 3 2 2" xfId="0"/>
    <cellStyle name="Normal 21 2 2 3 3 3 2 2 2" xfId="0"/>
    <cellStyle name="Normal 21 2 2 3 3 3 2 3" xfId="0"/>
    <cellStyle name="Normal 21 2 2 3 3 3 3" xfId="0"/>
    <cellStyle name="Normal 21 2 2 3 3 3 3 2" xfId="0"/>
    <cellStyle name="Normal 21 2 2 3 3 3 4" xfId="0"/>
    <cellStyle name="Normal 21 2 2 3 3 4" xfId="0"/>
    <cellStyle name="Normal 21 2 2 3 3 4 2" xfId="0"/>
    <cellStyle name="Normal 21 2 2 3 3 4 2 2" xfId="0"/>
    <cellStyle name="Normal 21 2 2 3 3 4 3" xfId="0"/>
    <cellStyle name="Normal 21 2 2 3 3 5" xfId="0"/>
    <cellStyle name="Normal 21 2 2 3 3 5 2" xfId="0"/>
    <cellStyle name="Normal 21 2 2 3 3 6" xfId="0"/>
    <cellStyle name="Normal 21 2 2 3 4" xfId="0"/>
    <cellStyle name="Normal 21 2 2 3 4 2" xfId="0"/>
    <cellStyle name="Normal 21 2 2 3 4 2 2" xfId="0"/>
    <cellStyle name="Normal 21 2 2 3 4 2 2 2" xfId="0"/>
    <cellStyle name="Normal 21 2 2 3 4 2 2 2 2" xfId="0"/>
    <cellStyle name="Normal 21 2 2 3 4 2 2 3" xfId="0"/>
    <cellStyle name="Normal 21 2 2 3 4 2 3" xfId="0"/>
    <cellStyle name="Normal 21 2 2 3 4 2 3 2" xfId="0"/>
    <cellStyle name="Normal 21 2 2 3 4 2 4" xfId="0"/>
    <cellStyle name="Normal 21 2 2 3 4 3" xfId="0"/>
    <cellStyle name="Normal 21 2 2 3 4 3 2" xfId="0"/>
    <cellStyle name="Normal 21 2 2 3 4 3 2 2" xfId="0"/>
    <cellStyle name="Normal 21 2 2 3 4 3 3" xfId="0"/>
    <cellStyle name="Normal 21 2 2 3 4 4" xfId="0"/>
    <cellStyle name="Normal 21 2 2 3 4 4 2" xfId="0"/>
    <cellStyle name="Normal 21 2 2 3 4 5" xfId="0"/>
    <cellStyle name="Normal 21 2 2 3 5" xfId="0"/>
    <cellStyle name="Normal 21 2 2 3 5 2" xfId="0"/>
    <cellStyle name="Normal 21 2 2 3 5 2 2" xfId="0"/>
    <cellStyle name="Normal 21 2 2 3 5 2 2 2" xfId="0"/>
    <cellStyle name="Normal 21 2 2 3 5 2 3" xfId="0"/>
    <cellStyle name="Normal 21 2 2 3 5 3" xfId="0"/>
    <cellStyle name="Normal 21 2 2 3 5 3 2" xfId="0"/>
    <cellStyle name="Normal 21 2 2 3 5 4" xfId="0"/>
    <cellStyle name="Normal 21 2 2 3 6" xfId="0"/>
    <cellStyle name="Normal 21 2 2 3 6 2" xfId="0"/>
    <cellStyle name="Normal 21 2 2 3 6 2 2" xfId="0"/>
    <cellStyle name="Normal 21 2 2 3 6 3" xfId="0"/>
    <cellStyle name="Normal 21 2 2 3 7" xfId="0"/>
    <cellStyle name="Normal 21 2 2 3 7 2" xfId="0"/>
    <cellStyle name="Normal 21 2 2 3 8" xfId="0"/>
    <cellStyle name="Normal 21 2 2 4" xfId="0"/>
    <cellStyle name="Normal 21 2 2 4 2" xfId="0"/>
    <cellStyle name="Normal 21 2 2 4 2 2" xfId="0"/>
    <cellStyle name="Normal 21 2 2 4 2 2 2" xfId="0"/>
    <cellStyle name="Normal 21 2 2 4 2 2 2 2" xfId="0"/>
    <cellStyle name="Normal 21 2 2 4 2 2 2 2 2" xfId="0"/>
    <cellStyle name="Normal 21 2 2 4 2 2 2 2 2 2" xfId="0"/>
    <cellStyle name="Normal 21 2 2 4 2 2 2 2 3" xfId="0"/>
    <cellStyle name="Normal 21 2 2 4 2 2 2 3" xfId="0"/>
    <cellStyle name="Normal 21 2 2 4 2 2 2 3 2" xfId="0"/>
    <cellStyle name="Normal 21 2 2 4 2 2 2 4" xfId="0"/>
    <cellStyle name="Normal 21 2 2 4 2 2 3" xfId="0"/>
    <cellStyle name="Normal 21 2 2 4 2 2 3 2" xfId="0"/>
    <cellStyle name="Normal 21 2 2 4 2 2 3 2 2" xfId="0"/>
    <cellStyle name="Normal 21 2 2 4 2 2 3 3" xfId="0"/>
    <cellStyle name="Normal 21 2 2 4 2 2 4" xfId="0"/>
    <cellStyle name="Normal 21 2 2 4 2 2 4 2" xfId="0"/>
    <cellStyle name="Normal 21 2 2 4 2 2 5" xfId="0"/>
    <cellStyle name="Normal 21 2 2 4 2 3" xfId="0"/>
    <cellStyle name="Normal 21 2 2 4 2 3 2" xfId="0"/>
    <cellStyle name="Normal 21 2 2 4 2 3 2 2" xfId="0"/>
    <cellStyle name="Normal 21 2 2 4 2 3 2 2 2" xfId="0"/>
    <cellStyle name="Normal 21 2 2 4 2 3 2 3" xfId="0"/>
    <cellStyle name="Normal 21 2 2 4 2 3 3" xfId="0"/>
    <cellStyle name="Normal 21 2 2 4 2 3 3 2" xfId="0"/>
    <cellStyle name="Normal 21 2 2 4 2 3 4" xfId="0"/>
    <cellStyle name="Normal 21 2 2 4 2 4" xfId="0"/>
    <cellStyle name="Normal 21 2 2 4 2 4 2" xfId="0"/>
    <cellStyle name="Normal 21 2 2 4 2 4 2 2" xfId="0"/>
    <cellStyle name="Normal 21 2 2 4 2 4 3" xfId="0"/>
    <cellStyle name="Normal 21 2 2 4 2 5" xfId="0"/>
    <cellStyle name="Normal 21 2 2 4 2 5 2" xfId="0"/>
    <cellStyle name="Normal 21 2 2 4 2 6" xfId="0"/>
    <cellStyle name="Normal 21 2 2 4 3" xfId="0"/>
    <cellStyle name="Normal 21 2 2 4 3 2" xfId="0"/>
    <cellStyle name="Normal 21 2 2 4 3 2 2" xfId="0"/>
    <cellStyle name="Normal 21 2 2 4 3 2 2 2" xfId="0"/>
    <cellStyle name="Normal 21 2 2 4 3 2 2 2 2" xfId="0"/>
    <cellStyle name="Normal 21 2 2 4 3 2 2 3" xfId="0"/>
    <cellStyle name="Normal 21 2 2 4 3 2 3" xfId="0"/>
    <cellStyle name="Normal 21 2 2 4 3 2 3 2" xfId="0"/>
    <cellStyle name="Normal 21 2 2 4 3 2 4" xfId="0"/>
    <cellStyle name="Normal 21 2 2 4 3 3" xfId="0"/>
    <cellStyle name="Normal 21 2 2 4 3 3 2" xfId="0"/>
    <cellStyle name="Normal 21 2 2 4 3 3 2 2" xfId="0"/>
    <cellStyle name="Normal 21 2 2 4 3 3 3" xfId="0"/>
    <cellStyle name="Normal 21 2 2 4 3 4" xfId="0"/>
    <cellStyle name="Normal 21 2 2 4 3 4 2" xfId="0"/>
    <cellStyle name="Normal 21 2 2 4 3 5" xfId="0"/>
    <cellStyle name="Normal 21 2 2 4 4" xfId="0"/>
    <cellStyle name="Normal 21 2 2 4 4 2" xfId="0"/>
    <cellStyle name="Normal 21 2 2 4 4 2 2" xfId="0"/>
    <cellStyle name="Normal 21 2 2 4 4 2 2 2" xfId="0"/>
    <cellStyle name="Normal 21 2 2 4 4 2 3" xfId="0"/>
    <cellStyle name="Normal 21 2 2 4 4 3" xfId="0"/>
    <cellStyle name="Normal 21 2 2 4 4 3 2" xfId="0"/>
    <cellStyle name="Normal 21 2 2 4 4 4" xfId="0"/>
    <cellStyle name="Normal 21 2 2 4 5" xfId="0"/>
    <cellStyle name="Normal 21 2 2 4 5 2" xfId="0"/>
    <cellStyle name="Normal 21 2 2 4 5 2 2" xfId="0"/>
    <cellStyle name="Normal 21 2 2 4 5 3" xfId="0"/>
    <cellStyle name="Normal 21 2 2 4 6" xfId="0"/>
    <cellStyle name="Normal 21 2 2 4 6 2" xfId="0"/>
    <cellStyle name="Normal 21 2 2 4 7" xfId="0"/>
    <cellStyle name="Normal 21 2 2 5" xfId="0"/>
    <cellStyle name="Normal 21 2 2 5 2" xfId="0"/>
    <cellStyle name="Normal 21 2 2 5 2 2" xfId="0"/>
    <cellStyle name="Normal 21 2 2 5 2 2 2" xfId="0"/>
    <cellStyle name="Normal 21 2 2 5 2 2 2 2" xfId="0"/>
    <cellStyle name="Normal 21 2 2 5 2 2 2 2 2" xfId="0"/>
    <cellStyle name="Normal 21 2 2 5 2 2 2 3" xfId="0"/>
    <cellStyle name="Normal 21 2 2 5 2 2 3" xfId="0"/>
    <cellStyle name="Normal 21 2 2 5 2 2 3 2" xfId="0"/>
    <cellStyle name="Normal 21 2 2 5 2 2 4" xfId="0"/>
    <cellStyle name="Normal 21 2 2 5 2 3" xfId="0"/>
    <cellStyle name="Normal 21 2 2 5 2 3 2" xfId="0"/>
    <cellStyle name="Normal 21 2 2 5 2 3 2 2" xfId="0"/>
    <cellStyle name="Normal 21 2 2 5 2 3 3" xfId="0"/>
    <cellStyle name="Normal 21 2 2 5 2 4" xfId="0"/>
    <cellStyle name="Normal 21 2 2 5 2 4 2" xfId="0"/>
    <cellStyle name="Normal 21 2 2 5 2 5" xfId="0"/>
    <cellStyle name="Normal 21 2 2 5 3" xfId="0"/>
    <cellStyle name="Normal 21 2 2 5 3 2" xfId="0"/>
    <cellStyle name="Normal 21 2 2 5 3 2 2" xfId="0"/>
    <cellStyle name="Normal 21 2 2 5 3 2 2 2" xfId="0"/>
    <cellStyle name="Normal 21 2 2 5 3 2 3" xfId="0"/>
    <cellStyle name="Normal 21 2 2 5 3 3" xfId="0"/>
    <cellStyle name="Normal 21 2 2 5 3 3 2" xfId="0"/>
    <cellStyle name="Normal 21 2 2 5 3 4" xfId="0"/>
    <cellStyle name="Normal 21 2 2 5 4" xfId="0"/>
    <cellStyle name="Normal 21 2 2 5 4 2" xfId="0"/>
    <cellStyle name="Normal 21 2 2 5 4 2 2" xfId="0"/>
    <cellStyle name="Normal 21 2 2 5 4 3" xfId="0"/>
    <cellStyle name="Normal 21 2 2 5 5" xfId="0"/>
    <cellStyle name="Normal 21 2 2 5 5 2" xfId="0"/>
    <cellStyle name="Normal 21 2 2 5 6" xfId="0"/>
    <cellStyle name="Normal 21 2 2 6" xfId="0"/>
    <cellStyle name="Normal 21 2 2 6 2" xfId="0"/>
    <cellStyle name="Normal 21 2 2 6 2 2" xfId="0"/>
    <cellStyle name="Normal 21 2 2 6 2 2 2" xfId="0"/>
    <cellStyle name="Normal 21 2 2 6 2 2 2 2" xfId="0"/>
    <cellStyle name="Normal 21 2 2 6 2 2 3" xfId="0"/>
    <cellStyle name="Normal 21 2 2 6 2 3" xfId="0"/>
    <cellStyle name="Normal 21 2 2 6 2 3 2" xfId="0"/>
    <cellStyle name="Normal 21 2 2 6 2 4" xfId="0"/>
    <cellStyle name="Normal 21 2 2 6 3" xfId="0"/>
    <cellStyle name="Normal 21 2 2 6 3 2" xfId="0"/>
    <cellStyle name="Normal 21 2 2 6 3 2 2" xfId="0"/>
    <cellStyle name="Normal 21 2 2 6 3 3" xfId="0"/>
    <cellStyle name="Normal 21 2 2 6 4" xfId="0"/>
    <cellStyle name="Normal 21 2 2 6 4 2" xfId="0"/>
    <cellStyle name="Normal 21 2 2 6 5" xfId="0"/>
    <cellStyle name="Normal 21 2 2 7" xfId="0"/>
    <cellStyle name="Normal 21 2 2 7 2" xfId="0"/>
    <cellStyle name="Normal 21 2 2 7 2 2" xfId="0"/>
    <cellStyle name="Normal 21 2 2 7 2 2 2" xfId="0"/>
    <cellStyle name="Normal 21 2 2 7 2 3" xfId="0"/>
    <cellStyle name="Normal 21 2 2 7 3" xfId="0"/>
    <cellStyle name="Normal 21 2 2 7 3 2" xfId="0"/>
    <cellStyle name="Normal 21 2 2 7 4" xfId="0"/>
    <cellStyle name="Normal 21 2 2 8" xfId="0"/>
    <cellStyle name="Normal 21 2 2 8 2" xfId="0"/>
    <cellStyle name="Normal 21 2 2 8 2 2" xfId="0"/>
    <cellStyle name="Normal 21 2 2 8 3" xfId="0"/>
    <cellStyle name="Normal 21 2 2 9" xfId="0"/>
    <cellStyle name="Normal 21 2 2 9 2" xfId="0"/>
    <cellStyle name="Normal 21 2 3" xfId="0"/>
    <cellStyle name="Normal 21 2 3 2" xfId="0"/>
    <cellStyle name="Normal 21 2 3 2 2" xfId="0"/>
    <cellStyle name="Normal 21 2 3 2 2 2" xfId="0"/>
    <cellStyle name="Normal 21 2 3 2 2 2 2" xfId="0"/>
    <cellStyle name="Normal 21 2 3 2 2 2 2 2" xfId="0"/>
    <cellStyle name="Normal 21 2 3 2 2 2 2 2 2" xfId="0"/>
    <cellStyle name="Normal 21 2 3 2 2 2 2 2 2 2" xfId="0"/>
    <cellStyle name="Normal 21 2 3 2 2 2 2 2 2 2 2" xfId="0"/>
    <cellStyle name="Normal 21 2 3 2 2 2 2 2 2 3" xfId="0"/>
    <cellStyle name="Normal 21 2 3 2 2 2 2 2 3" xfId="0"/>
    <cellStyle name="Normal 21 2 3 2 2 2 2 2 3 2" xfId="0"/>
    <cellStyle name="Normal 21 2 3 2 2 2 2 2 4" xfId="0"/>
    <cellStyle name="Normal 21 2 3 2 2 2 2 3" xfId="0"/>
    <cellStyle name="Normal 21 2 3 2 2 2 2 3 2" xfId="0"/>
    <cellStyle name="Normal 21 2 3 2 2 2 2 3 2 2" xfId="0"/>
    <cellStyle name="Normal 21 2 3 2 2 2 2 3 3" xfId="0"/>
    <cellStyle name="Normal 21 2 3 2 2 2 2 4" xfId="0"/>
    <cellStyle name="Normal 21 2 3 2 2 2 2 4 2" xfId="0"/>
    <cellStyle name="Normal 21 2 3 2 2 2 2 5" xfId="0"/>
    <cellStyle name="Normal 21 2 3 2 2 2 3" xfId="0"/>
    <cellStyle name="Normal 21 2 3 2 2 2 3 2" xfId="0"/>
    <cellStyle name="Normal 21 2 3 2 2 2 3 2 2" xfId="0"/>
    <cellStyle name="Normal 21 2 3 2 2 2 3 2 2 2" xfId="0"/>
    <cellStyle name="Normal 21 2 3 2 2 2 3 2 3" xfId="0"/>
    <cellStyle name="Normal 21 2 3 2 2 2 3 3" xfId="0"/>
    <cellStyle name="Normal 21 2 3 2 2 2 3 3 2" xfId="0"/>
    <cellStyle name="Normal 21 2 3 2 2 2 3 4" xfId="0"/>
    <cellStyle name="Normal 21 2 3 2 2 2 4" xfId="0"/>
    <cellStyle name="Normal 21 2 3 2 2 2 4 2" xfId="0"/>
    <cellStyle name="Normal 21 2 3 2 2 2 4 2 2" xfId="0"/>
    <cellStyle name="Normal 21 2 3 2 2 2 4 3" xfId="0"/>
    <cellStyle name="Normal 21 2 3 2 2 2 5" xfId="0"/>
    <cellStyle name="Normal 21 2 3 2 2 2 5 2" xfId="0"/>
    <cellStyle name="Normal 21 2 3 2 2 2 6" xfId="0"/>
    <cellStyle name="Normal 21 2 3 2 2 3" xfId="0"/>
    <cellStyle name="Normal 21 2 3 2 2 3 2" xfId="0"/>
    <cellStyle name="Normal 21 2 3 2 2 3 2 2" xfId="0"/>
    <cellStyle name="Normal 21 2 3 2 2 3 2 2 2" xfId="0"/>
    <cellStyle name="Normal 21 2 3 2 2 3 2 2 2 2" xfId="0"/>
    <cellStyle name="Normal 21 2 3 2 2 3 2 2 3" xfId="0"/>
    <cellStyle name="Normal 21 2 3 2 2 3 2 3" xfId="0"/>
    <cellStyle name="Normal 21 2 3 2 2 3 2 3 2" xfId="0"/>
    <cellStyle name="Normal 21 2 3 2 2 3 2 4" xfId="0"/>
    <cellStyle name="Normal 21 2 3 2 2 3 3" xfId="0"/>
    <cellStyle name="Normal 21 2 3 2 2 3 3 2" xfId="0"/>
    <cellStyle name="Normal 21 2 3 2 2 3 3 2 2" xfId="0"/>
    <cellStyle name="Normal 21 2 3 2 2 3 3 3" xfId="0"/>
    <cellStyle name="Normal 21 2 3 2 2 3 4" xfId="0"/>
    <cellStyle name="Normal 21 2 3 2 2 3 4 2" xfId="0"/>
    <cellStyle name="Normal 21 2 3 2 2 3 5" xfId="0"/>
    <cellStyle name="Normal 21 2 3 2 2 4" xfId="0"/>
    <cellStyle name="Normal 21 2 3 2 2 4 2" xfId="0"/>
    <cellStyle name="Normal 21 2 3 2 2 4 2 2" xfId="0"/>
    <cellStyle name="Normal 21 2 3 2 2 4 2 2 2" xfId="0"/>
    <cellStyle name="Normal 21 2 3 2 2 4 2 3" xfId="0"/>
    <cellStyle name="Normal 21 2 3 2 2 4 3" xfId="0"/>
    <cellStyle name="Normal 21 2 3 2 2 4 3 2" xfId="0"/>
    <cellStyle name="Normal 21 2 3 2 2 4 4" xfId="0"/>
    <cellStyle name="Normal 21 2 3 2 2 5" xfId="0"/>
    <cellStyle name="Normal 21 2 3 2 2 5 2" xfId="0"/>
    <cellStyle name="Normal 21 2 3 2 2 5 2 2" xfId="0"/>
    <cellStyle name="Normal 21 2 3 2 2 5 3" xfId="0"/>
    <cellStyle name="Normal 21 2 3 2 2 6" xfId="0"/>
    <cellStyle name="Normal 21 2 3 2 2 6 2" xfId="0"/>
    <cellStyle name="Normal 21 2 3 2 2 7" xfId="0"/>
    <cellStyle name="Normal 21 2 3 2 3" xfId="0"/>
    <cellStyle name="Normal 21 2 3 2 3 2" xfId="0"/>
    <cellStyle name="Normal 21 2 3 2 3 2 2" xfId="0"/>
    <cellStyle name="Normal 21 2 3 2 3 2 2 2" xfId="0"/>
    <cellStyle name="Normal 21 2 3 2 3 2 2 2 2" xfId="0"/>
    <cellStyle name="Normal 21 2 3 2 3 2 2 2 2 2" xfId="0"/>
    <cellStyle name="Normal 21 2 3 2 3 2 2 2 3" xfId="0"/>
    <cellStyle name="Normal 21 2 3 2 3 2 2 3" xfId="0"/>
    <cellStyle name="Normal 21 2 3 2 3 2 2 3 2" xfId="0"/>
    <cellStyle name="Normal 21 2 3 2 3 2 2 4" xfId="0"/>
    <cellStyle name="Normal 21 2 3 2 3 2 3" xfId="0"/>
    <cellStyle name="Normal 21 2 3 2 3 2 3 2" xfId="0"/>
    <cellStyle name="Normal 21 2 3 2 3 2 3 2 2" xfId="0"/>
    <cellStyle name="Normal 21 2 3 2 3 2 3 3" xfId="0"/>
    <cellStyle name="Normal 21 2 3 2 3 2 4" xfId="0"/>
    <cellStyle name="Normal 21 2 3 2 3 2 4 2" xfId="0"/>
    <cellStyle name="Normal 21 2 3 2 3 2 5" xfId="0"/>
    <cellStyle name="Normal 21 2 3 2 3 3" xfId="0"/>
    <cellStyle name="Normal 21 2 3 2 3 3 2" xfId="0"/>
    <cellStyle name="Normal 21 2 3 2 3 3 2 2" xfId="0"/>
    <cellStyle name="Normal 21 2 3 2 3 3 2 2 2" xfId="0"/>
    <cellStyle name="Normal 21 2 3 2 3 3 2 3" xfId="0"/>
    <cellStyle name="Normal 21 2 3 2 3 3 3" xfId="0"/>
    <cellStyle name="Normal 21 2 3 2 3 3 3 2" xfId="0"/>
    <cellStyle name="Normal 21 2 3 2 3 3 4" xfId="0"/>
    <cellStyle name="Normal 21 2 3 2 3 4" xfId="0"/>
    <cellStyle name="Normal 21 2 3 2 3 4 2" xfId="0"/>
    <cellStyle name="Normal 21 2 3 2 3 4 2 2" xfId="0"/>
    <cellStyle name="Normal 21 2 3 2 3 4 3" xfId="0"/>
    <cellStyle name="Normal 21 2 3 2 3 5" xfId="0"/>
    <cellStyle name="Normal 21 2 3 2 3 5 2" xfId="0"/>
    <cellStyle name="Normal 21 2 3 2 3 6" xfId="0"/>
    <cellStyle name="Normal 21 2 3 2 4" xfId="0"/>
    <cellStyle name="Normal 21 2 3 2 4 2" xfId="0"/>
    <cellStyle name="Normal 21 2 3 2 4 2 2" xfId="0"/>
    <cellStyle name="Normal 21 2 3 2 4 2 2 2" xfId="0"/>
    <cellStyle name="Normal 21 2 3 2 4 2 2 2 2" xfId="0"/>
    <cellStyle name="Normal 21 2 3 2 4 2 2 3" xfId="0"/>
    <cellStyle name="Normal 21 2 3 2 4 2 3" xfId="0"/>
    <cellStyle name="Normal 21 2 3 2 4 2 3 2" xfId="0"/>
    <cellStyle name="Normal 21 2 3 2 4 2 4" xfId="0"/>
    <cellStyle name="Normal 21 2 3 2 4 3" xfId="0"/>
    <cellStyle name="Normal 21 2 3 2 4 3 2" xfId="0"/>
    <cellStyle name="Normal 21 2 3 2 4 3 2 2" xfId="0"/>
    <cellStyle name="Normal 21 2 3 2 4 3 3" xfId="0"/>
    <cellStyle name="Normal 21 2 3 2 4 4" xfId="0"/>
    <cellStyle name="Normal 21 2 3 2 4 4 2" xfId="0"/>
    <cellStyle name="Normal 21 2 3 2 4 5" xfId="0"/>
    <cellStyle name="Normal 21 2 3 2 5" xfId="0"/>
    <cellStyle name="Normal 21 2 3 2 5 2" xfId="0"/>
    <cellStyle name="Normal 21 2 3 2 5 2 2" xfId="0"/>
    <cellStyle name="Normal 21 2 3 2 5 2 2 2" xfId="0"/>
    <cellStyle name="Normal 21 2 3 2 5 2 3" xfId="0"/>
    <cellStyle name="Normal 21 2 3 2 5 3" xfId="0"/>
    <cellStyle name="Normal 21 2 3 2 5 3 2" xfId="0"/>
    <cellStyle name="Normal 21 2 3 2 5 4" xfId="0"/>
    <cellStyle name="Normal 21 2 3 2 6" xfId="0"/>
    <cellStyle name="Normal 21 2 3 2 6 2" xfId="0"/>
    <cellStyle name="Normal 21 2 3 2 6 2 2" xfId="0"/>
    <cellStyle name="Normal 21 2 3 2 6 3" xfId="0"/>
    <cellStyle name="Normal 21 2 3 2 7" xfId="0"/>
    <cellStyle name="Normal 21 2 3 2 7 2" xfId="0"/>
    <cellStyle name="Normal 21 2 3 2 8" xfId="0"/>
    <cellStyle name="Normal 21 2 3 3" xfId="0"/>
    <cellStyle name="Normal 21 2 3 3 2" xfId="0"/>
    <cellStyle name="Normal 21 2 3 3 2 2" xfId="0"/>
    <cellStyle name="Normal 21 2 3 3 2 2 2" xfId="0"/>
    <cellStyle name="Normal 21 2 3 3 2 2 2 2" xfId="0"/>
    <cellStyle name="Normal 21 2 3 3 2 2 2 2 2" xfId="0"/>
    <cellStyle name="Normal 21 2 3 3 2 2 2 2 2 2" xfId="0"/>
    <cellStyle name="Normal 21 2 3 3 2 2 2 2 3" xfId="0"/>
    <cellStyle name="Normal 21 2 3 3 2 2 2 3" xfId="0"/>
    <cellStyle name="Normal 21 2 3 3 2 2 2 3 2" xfId="0"/>
    <cellStyle name="Normal 21 2 3 3 2 2 2 4" xfId="0"/>
    <cellStyle name="Normal 21 2 3 3 2 2 3" xfId="0"/>
    <cellStyle name="Normal 21 2 3 3 2 2 3 2" xfId="0"/>
    <cellStyle name="Normal 21 2 3 3 2 2 3 2 2" xfId="0"/>
    <cellStyle name="Normal 21 2 3 3 2 2 3 3" xfId="0"/>
    <cellStyle name="Normal 21 2 3 3 2 2 4" xfId="0"/>
    <cellStyle name="Normal 21 2 3 3 2 2 4 2" xfId="0"/>
    <cellStyle name="Normal 21 2 3 3 2 2 5" xfId="0"/>
    <cellStyle name="Normal 21 2 3 3 2 3" xfId="0"/>
    <cellStyle name="Normal 21 2 3 3 2 3 2" xfId="0"/>
    <cellStyle name="Normal 21 2 3 3 2 3 2 2" xfId="0"/>
    <cellStyle name="Normal 21 2 3 3 2 3 2 2 2" xfId="0"/>
    <cellStyle name="Normal 21 2 3 3 2 3 2 3" xfId="0"/>
    <cellStyle name="Normal 21 2 3 3 2 3 3" xfId="0"/>
    <cellStyle name="Normal 21 2 3 3 2 3 3 2" xfId="0"/>
    <cellStyle name="Normal 21 2 3 3 2 3 4" xfId="0"/>
    <cellStyle name="Normal 21 2 3 3 2 4" xfId="0"/>
    <cellStyle name="Normal 21 2 3 3 2 4 2" xfId="0"/>
    <cellStyle name="Normal 21 2 3 3 2 4 2 2" xfId="0"/>
    <cellStyle name="Normal 21 2 3 3 2 4 3" xfId="0"/>
    <cellStyle name="Normal 21 2 3 3 2 5" xfId="0"/>
    <cellStyle name="Normal 21 2 3 3 2 5 2" xfId="0"/>
    <cellStyle name="Normal 21 2 3 3 2 6" xfId="0"/>
    <cellStyle name="Normal 21 2 3 3 3" xfId="0"/>
    <cellStyle name="Normal 21 2 3 3 3 2" xfId="0"/>
    <cellStyle name="Normal 21 2 3 3 3 2 2" xfId="0"/>
    <cellStyle name="Normal 21 2 3 3 3 2 2 2" xfId="0"/>
    <cellStyle name="Normal 21 2 3 3 3 2 2 2 2" xfId="0"/>
    <cellStyle name="Normal 21 2 3 3 3 2 2 3" xfId="0"/>
    <cellStyle name="Normal 21 2 3 3 3 2 3" xfId="0"/>
    <cellStyle name="Normal 21 2 3 3 3 2 3 2" xfId="0"/>
    <cellStyle name="Normal 21 2 3 3 3 2 4" xfId="0"/>
    <cellStyle name="Normal 21 2 3 3 3 3" xfId="0"/>
    <cellStyle name="Normal 21 2 3 3 3 3 2" xfId="0"/>
    <cellStyle name="Normal 21 2 3 3 3 3 2 2" xfId="0"/>
    <cellStyle name="Normal 21 2 3 3 3 3 3" xfId="0"/>
    <cellStyle name="Normal 21 2 3 3 3 4" xfId="0"/>
    <cellStyle name="Normal 21 2 3 3 3 4 2" xfId="0"/>
    <cellStyle name="Normal 21 2 3 3 3 5" xfId="0"/>
    <cellStyle name="Normal 21 2 3 3 4" xfId="0"/>
    <cellStyle name="Normal 21 2 3 3 4 2" xfId="0"/>
    <cellStyle name="Normal 21 2 3 3 4 2 2" xfId="0"/>
    <cellStyle name="Normal 21 2 3 3 4 2 2 2" xfId="0"/>
    <cellStyle name="Normal 21 2 3 3 4 2 3" xfId="0"/>
    <cellStyle name="Normal 21 2 3 3 4 3" xfId="0"/>
    <cellStyle name="Normal 21 2 3 3 4 3 2" xfId="0"/>
    <cellStyle name="Normal 21 2 3 3 4 4" xfId="0"/>
    <cellStyle name="Normal 21 2 3 3 5" xfId="0"/>
    <cellStyle name="Normal 21 2 3 3 5 2" xfId="0"/>
    <cellStyle name="Normal 21 2 3 3 5 2 2" xfId="0"/>
    <cellStyle name="Normal 21 2 3 3 5 3" xfId="0"/>
    <cellStyle name="Normal 21 2 3 3 6" xfId="0"/>
    <cellStyle name="Normal 21 2 3 3 6 2" xfId="0"/>
    <cellStyle name="Normal 21 2 3 3 7" xfId="0"/>
    <cellStyle name="Normal 21 2 3 4" xfId="0"/>
    <cellStyle name="Normal 21 2 3 4 2" xfId="0"/>
    <cellStyle name="Normal 21 2 3 4 2 2" xfId="0"/>
    <cellStyle name="Normal 21 2 3 4 2 2 2" xfId="0"/>
    <cellStyle name="Normal 21 2 3 4 2 2 2 2" xfId="0"/>
    <cellStyle name="Normal 21 2 3 4 2 2 2 2 2" xfId="0"/>
    <cellStyle name="Normal 21 2 3 4 2 2 2 3" xfId="0"/>
    <cellStyle name="Normal 21 2 3 4 2 2 3" xfId="0"/>
    <cellStyle name="Normal 21 2 3 4 2 2 3 2" xfId="0"/>
    <cellStyle name="Normal 21 2 3 4 2 2 4" xfId="0"/>
    <cellStyle name="Normal 21 2 3 4 2 3" xfId="0"/>
    <cellStyle name="Normal 21 2 3 4 2 3 2" xfId="0"/>
    <cellStyle name="Normal 21 2 3 4 2 3 2 2" xfId="0"/>
    <cellStyle name="Normal 21 2 3 4 2 3 3" xfId="0"/>
    <cellStyle name="Normal 21 2 3 4 2 4" xfId="0"/>
    <cellStyle name="Normal 21 2 3 4 2 4 2" xfId="0"/>
    <cellStyle name="Normal 21 2 3 4 2 5" xfId="0"/>
    <cellStyle name="Normal 21 2 3 4 3" xfId="0"/>
    <cellStyle name="Normal 21 2 3 4 3 2" xfId="0"/>
    <cellStyle name="Normal 21 2 3 4 3 2 2" xfId="0"/>
    <cellStyle name="Normal 21 2 3 4 3 2 2 2" xfId="0"/>
    <cellStyle name="Normal 21 2 3 4 3 2 3" xfId="0"/>
    <cellStyle name="Normal 21 2 3 4 3 3" xfId="0"/>
    <cellStyle name="Normal 21 2 3 4 3 3 2" xfId="0"/>
    <cellStyle name="Normal 21 2 3 4 3 4" xfId="0"/>
    <cellStyle name="Normal 21 2 3 4 4" xfId="0"/>
    <cellStyle name="Normal 21 2 3 4 4 2" xfId="0"/>
    <cellStyle name="Normal 21 2 3 4 4 2 2" xfId="0"/>
    <cellStyle name="Normal 21 2 3 4 4 3" xfId="0"/>
    <cellStyle name="Normal 21 2 3 4 5" xfId="0"/>
    <cellStyle name="Normal 21 2 3 4 5 2" xfId="0"/>
    <cellStyle name="Normal 21 2 3 4 6" xfId="0"/>
    <cellStyle name="Normal 21 2 3 5" xfId="0"/>
    <cellStyle name="Normal 21 2 3 5 2" xfId="0"/>
    <cellStyle name="Normal 21 2 3 5 2 2" xfId="0"/>
    <cellStyle name="Normal 21 2 3 5 2 2 2" xfId="0"/>
    <cellStyle name="Normal 21 2 3 5 2 2 2 2" xfId="0"/>
    <cellStyle name="Normal 21 2 3 5 2 2 3" xfId="0"/>
    <cellStyle name="Normal 21 2 3 5 2 3" xfId="0"/>
    <cellStyle name="Normal 21 2 3 5 2 3 2" xfId="0"/>
    <cellStyle name="Normal 21 2 3 5 2 4" xfId="0"/>
    <cellStyle name="Normal 21 2 3 5 3" xfId="0"/>
    <cellStyle name="Normal 21 2 3 5 3 2" xfId="0"/>
    <cellStyle name="Normal 21 2 3 5 3 2 2" xfId="0"/>
    <cellStyle name="Normal 21 2 3 5 3 3" xfId="0"/>
    <cellStyle name="Normal 21 2 3 5 4" xfId="0"/>
    <cellStyle name="Normal 21 2 3 5 4 2" xfId="0"/>
    <cellStyle name="Normal 21 2 3 5 5" xfId="0"/>
    <cellStyle name="Normal 21 2 3 6" xfId="0"/>
    <cellStyle name="Normal 21 2 3 6 2" xfId="0"/>
    <cellStyle name="Normal 21 2 3 6 2 2" xfId="0"/>
    <cellStyle name="Normal 21 2 3 6 2 2 2" xfId="0"/>
    <cellStyle name="Normal 21 2 3 6 2 3" xfId="0"/>
    <cellStyle name="Normal 21 2 3 6 3" xfId="0"/>
    <cellStyle name="Normal 21 2 3 6 3 2" xfId="0"/>
    <cellStyle name="Normal 21 2 3 6 4" xfId="0"/>
    <cellStyle name="Normal 21 2 3 7" xfId="0"/>
    <cellStyle name="Normal 21 2 3 7 2" xfId="0"/>
    <cellStyle name="Normal 21 2 3 7 2 2" xfId="0"/>
    <cellStyle name="Normal 21 2 3 7 3" xfId="0"/>
    <cellStyle name="Normal 21 2 3 8" xfId="0"/>
    <cellStyle name="Normal 21 2 3 8 2" xfId="0"/>
    <cellStyle name="Normal 21 2 3 9" xfId="0"/>
    <cellStyle name="Normal 21 2 4" xfId="0"/>
    <cellStyle name="Normal 21 2 4 2" xfId="0"/>
    <cellStyle name="Normal 21 2 4 2 2" xfId="0"/>
    <cellStyle name="Normal 21 2 4 2 2 2" xfId="0"/>
    <cellStyle name="Normal 21 2 4 2 2 2 2" xfId="0"/>
    <cellStyle name="Normal 21 2 4 2 2 2 2 2" xfId="0"/>
    <cellStyle name="Normal 21 2 4 2 2 2 2 2 2" xfId="0"/>
    <cellStyle name="Normal 21 2 4 2 2 2 2 2 2 2" xfId="0"/>
    <cellStyle name="Normal 21 2 4 2 2 2 2 2 3" xfId="0"/>
    <cellStyle name="Normal 21 2 4 2 2 2 2 3" xfId="0"/>
    <cellStyle name="Normal 21 2 4 2 2 2 2 3 2" xfId="0"/>
    <cellStyle name="Normal 21 2 4 2 2 2 2 4" xfId="0"/>
    <cellStyle name="Normal 21 2 4 2 2 2 3" xfId="0"/>
    <cellStyle name="Normal 21 2 4 2 2 2 3 2" xfId="0"/>
    <cellStyle name="Normal 21 2 4 2 2 2 3 2 2" xfId="0"/>
    <cellStyle name="Normal 21 2 4 2 2 2 3 3" xfId="0"/>
    <cellStyle name="Normal 21 2 4 2 2 2 4" xfId="0"/>
    <cellStyle name="Normal 21 2 4 2 2 2 4 2" xfId="0"/>
    <cellStyle name="Normal 21 2 4 2 2 2 5" xfId="0"/>
    <cellStyle name="Normal 21 2 4 2 2 3" xfId="0"/>
    <cellStyle name="Normal 21 2 4 2 2 3 2" xfId="0"/>
    <cellStyle name="Normal 21 2 4 2 2 3 2 2" xfId="0"/>
    <cellStyle name="Normal 21 2 4 2 2 3 2 2 2" xfId="0"/>
    <cellStyle name="Normal 21 2 4 2 2 3 2 3" xfId="0"/>
    <cellStyle name="Normal 21 2 4 2 2 3 3" xfId="0"/>
    <cellStyle name="Normal 21 2 4 2 2 3 3 2" xfId="0"/>
    <cellStyle name="Normal 21 2 4 2 2 3 4" xfId="0"/>
    <cellStyle name="Normal 21 2 4 2 2 4" xfId="0"/>
    <cellStyle name="Normal 21 2 4 2 2 4 2" xfId="0"/>
    <cellStyle name="Normal 21 2 4 2 2 4 2 2" xfId="0"/>
    <cellStyle name="Normal 21 2 4 2 2 4 3" xfId="0"/>
    <cellStyle name="Normal 21 2 4 2 2 5" xfId="0"/>
    <cellStyle name="Normal 21 2 4 2 2 5 2" xfId="0"/>
    <cellStyle name="Normal 21 2 4 2 2 6" xfId="0"/>
    <cellStyle name="Normal 21 2 4 2 3" xfId="0"/>
    <cellStyle name="Normal 21 2 4 2 3 2" xfId="0"/>
    <cellStyle name="Normal 21 2 4 2 3 2 2" xfId="0"/>
    <cellStyle name="Normal 21 2 4 2 3 2 2 2" xfId="0"/>
    <cellStyle name="Normal 21 2 4 2 3 2 2 2 2" xfId="0"/>
    <cellStyle name="Normal 21 2 4 2 3 2 2 3" xfId="0"/>
    <cellStyle name="Normal 21 2 4 2 3 2 3" xfId="0"/>
    <cellStyle name="Normal 21 2 4 2 3 2 3 2" xfId="0"/>
    <cellStyle name="Normal 21 2 4 2 3 2 4" xfId="0"/>
    <cellStyle name="Normal 21 2 4 2 3 3" xfId="0"/>
    <cellStyle name="Normal 21 2 4 2 3 3 2" xfId="0"/>
    <cellStyle name="Normal 21 2 4 2 3 3 2 2" xfId="0"/>
    <cellStyle name="Normal 21 2 4 2 3 3 3" xfId="0"/>
    <cellStyle name="Normal 21 2 4 2 3 4" xfId="0"/>
    <cellStyle name="Normal 21 2 4 2 3 4 2" xfId="0"/>
    <cellStyle name="Normal 21 2 4 2 3 5" xfId="0"/>
    <cellStyle name="Normal 21 2 4 2 4" xfId="0"/>
    <cellStyle name="Normal 21 2 4 2 4 2" xfId="0"/>
    <cellStyle name="Normal 21 2 4 2 4 2 2" xfId="0"/>
    <cellStyle name="Normal 21 2 4 2 4 2 2 2" xfId="0"/>
    <cellStyle name="Normal 21 2 4 2 4 2 3" xfId="0"/>
    <cellStyle name="Normal 21 2 4 2 4 3" xfId="0"/>
    <cellStyle name="Normal 21 2 4 2 4 3 2" xfId="0"/>
    <cellStyle name="Normal 21 2 4 2 4 4" xfId="0"/>
    <cellStyle name="Normal 21 2 4 2 5" xfId="0"/>
    <cellStyle name="Normal 21 2 4 2 5 2" xfId="0"/>
    <cellStyle name="Normal 21 2 4 2 5 2 2" xfId="0"/>
    <cellStyle name="Normal 21 2 4 2 5 3" xfId="0"/>
    <cellStyle name="Normal 21 2 4 2 6" xfId="0"/>
    <cellStyle name="Normal 21 2 4 2 6 2" xfId="0"/>
    <cellStyle name="Normal 21 2 4 2 7" xfId="0"/>
    <cellStyle name="Normal 21 2 4 3" xfId="0"/>
    <cellStyle name="Normal 21 2 4 3 2" xfId="0"/>
    <cellStyle name="Normal 21 2 4 3 2 2" xfId="0"/>
    <cellStyle name="Normal 21 2 4 3 2 2 2" xfId="0"/>
    <cellStyle name="Normal 21 2 4 3 2 2 2 2" xfId="0"/>
    <cellStyle name="Normal 21 2 4 3 2 2 2 2 2" xfId="0"/>
    <cellStyle name="Normal 21 2 4 3 2 2 2 3" xfId="0"/>
    <cellStyle name="Normal 21 2 4 3 2 2 3" xfId="0"/>
    <cellStyle name="Normal 21 2 4 3 2 2 3 2" xfId="0"/>
    <cellStyle name="Normal 21 2 4 3 2 2 4" xfId="0"/>
    <cellStyle name="Normal 21 2 4 3 2 3" xfId="0"/>
    <cellStyle name="Normal 21 2 4 3 2 3 2" xfId="0"/>
    <cellStyle name="Normal 21 2 4 3 2 3 2 2" xfId="0"/>
    <cellStyle name="Normal 21 2 4 3 2 3 3" xfId="0"/>
    <cellStyle name="Normal 21 2 4 3 2 4" xfId="0"/>
    <cellStyle name="Normal 21 2 4 3 2 4 2" xfId="0"/>
    <cellStyle name="Normal 21 2 4 3 2 5" xfId="0"/>
    <cellStyle name="Normal 21 2 4 3 3" xfId="0"/>
    <cellStyle name="Normal 21 2 4 3 3 2" xfId="0"/>
    <cellStyle name="Normal 21 2 4 3 3 2 2" xfId="0"/>
    <cellStyle name="Normal 21 2 4 3 3 2 2 2" xfId="0"/>
    <cellStyle name="Normal 21 2 4 3 3 2 3" xfId="0"/>
    <cellStyle name="Normal 21 2 4 3 3 3" xfId="0"/>
    <cellStyle name="Normal 21 2 4 3 3 3 2" xfId="0"/>
    <cellStyle name="Normal 21 2 4 3 3 4" xfId="0"/>
    <cellStyle name="Normal 21 2 4 3 4" xfId="0"/>
    <cellStyle name="Normal 21 2 4 3 4 2" xfId="0"/>
    <cellStyle name="Normal 21 2 4 3 4 2 2" xfId="0"/>
    <cellStyle name="Normal 21 2 4 3 4 3" xfId="0"/>
    <cellStyle name="Normal 21 2 4 3 5" xfId="0"/>
    <cellStyle name="Normal 21 2 4 3 5 2" xfId="0"/>
    <cellStyle name="Normal 21 2 4 3 6" xfId="0"/>
    <cellStyle name="Normal 21 2 4 4" xfId="0"/>
    <cellStyle name="Normal 21 2 4 4 2" xfId="0"/>
    <cellStyle name="Normal 21 2 4 4 2 2" xfId="0"/>
    <cellStyle name="Normal 21 2 4 4 2 2 2" xfId="0"/>
    <cellStyle name="Normal 21 2 4 4 2 2 2 2" xfId="0"/>
    <cellStyle name="Normal 21 2 4 4 2 2 3" xfId="0"/>
    <cellStyle name="Normal 21 2 4 4 2 3" xfId="0"/>
    <cellStyle name="Normal 21 2 4 4 2 3 2" xfId="0"/>
    <cellStyle name="Normal 21 2 4 4 2 4" xfId="0"/>
    <cellStyle name="Normal 21 2 4 4 3" xfId="0"/>
    <cellStyle name="Normal 21 2 4 4 3 2" xfId="0"/>
    <cellStyle name="Normal 21 2 4 4 3 2 2" xfId="0"/>
    <cellStyle name="Normal 21 2 4 4 3 3" xfId="0"/>
    <cellStyle name="Normal 21 2 4 4 4" xfId="0"/>
    <cellStyle name="Normal 21 2 4 4 4 2" xfId="0"/>
    <cellStyle name="Normal 21 2 4 4 5" xfId="0"/>
    <cellStyle name="Normal 21 2 4 5" xfId="0"/>
    <cellStyle name="Normal 21 2 4 5 2" xfId="0"/>
    <cellStyle name="Normal 21 2 4 5 2 2" xfId="0"/>
    <cellStyle name="Normal 21 2 4 5 2 2 2" xfId="0"/>
    <cellStyle name="Normal 21 2 4 5 2 3" xfId="0"/>
    <cellStyle name="Normal 21 2 4 5 3" xfId="0"/>
    <cellStyle name="Normal 21 2 4 5 3 2" xfId="0"/>
    <cellStyle name="Normal 21 2 4 5 4" xfId="0"/>
    <cellStyle name="Normal 21 2 4 6" xfId="0"/>
    <cellStyle name="Normal 21 2 4 6 2" xfId="0"/>
    <cellStyle name="Normal 21 2 4 6 2 2" xfId="0"/>
    <cellStyle name="Normal 21 2 4 6 3" xfId="0"/>
    <cellStyle name="Normal 21 2 4 7" xfId="0"/>
    <cellStyle name="Normal 21 2 4 7 2" xfId="0"/>
    <cellStyle name="Normal 21 2 4 8" xfId="0"/>
    <cellStyle name="Normal 21 2 5" xfId="0"/>
    <cellStyle name="Normal 21 2 5 2" xfId="0"/>
    <cellStyle name="Normal 21 2 5 2 2" xfId="0"/>
    <cellStyle name="Normal 21 2 5 2 2 2" xfId="0"/>
    <cellStyle name="Normal 21 2 5 2 2 2 2" xfId="0"/>
    <cellStyle name="Normal 21 2 5 2 2 2 2 2" xfId="0"/>
    <cellStyle name="Normal 21 2 5 2 2 2 2 2 2" xfId="0"/>
    <cellStyle name="Normal 21 2 5 2 2 2 2 3" xfId="0"/>
    <cellStyle name="Normal 21 2 5 2 2 2 3" xfId="0"/>
    <cellStyle name="Normal 21 2 5 2 2 2 3 2" xfId="0"/>
    <cellStyle name="Normal 21 2 5 2 2 2 4" xfId="0"/>
    <cellStyle name="Normal 21 2 5 2 2 3" xfId="0"/>
    <cellStyle name="Normal 21 2 5 2 2 3 2" xfId="0"/>
    <cellStyle name="Normal 21 2 5 2 2 3 2 2" xfId="0"/>
    <cellStyle name="Normal 21 2 5 2 2 3 3" xfId="0"/>
    <cellStyle name="Normal 21 2 5 2 2 4" xfId="0"/>
    <cellStyle name="Normal 21 2 5 2 2 4 2" xfId="0"/>
    <cellStyle name="Normal 21 2 5 2 2 5" xfId="0"/>
    <cellStyle name="Normal 21 2 5 2 3" xfId="0"/>
    <cellStyle name="Normal 21 2 5 2 3 2" xfId="0"/>
    <cellStyle name="Normal 21 2 5 2 3 2 2" xfId="0"/>
    <cellStyle name="Normal 21 2 5 2 3 2 2 2" xfId="0"/>
    <cellStyle name="Normal 21 2 5 2 3 2 3" xfId="0"/>
    <cellStyle name="Normal 21 2 5 2 3 3" xfId="0"/>
    <cellStyle name="Normal 21 2 5 2 3 3 2" xfId="0"/>
    <cellStyle name="Normal 21 2 5 2 3 4" xfId="0"/>
    <cellStyle name="Normal 21 2 5 2 4" xfId="0"/>
    <cellStyle name="Normal 21 2 5 2 4 2" xfId="0"/>
    <cellStyle name="Normal 21 2 5 2 4 2 2" xfId="0"/>
    <cellStyle name="Normal 21 2 5 2 4 3" xfId="0"/>
    <cellStyle name="Normal 21 2 5 2 5" xfId="0"/>
    <cellStyle name="Normal 21 2 5 2 5 2" xfId="0"/>
    <cellStyle name="Normal 21 2 5 2 6" xfId="0"/>
    <cellStyle name="Normal 21 2 5 3" xfId="0"/>
    <cellStyle name="Normal 21 2 5 3 2" xfId="0"/>
    <cellStyle name="Normal 21 2 5 3 2 2" xfId="0"/>
    <cellStyle name="Normal 21 2 5 3 2 2 2" xfId="0"/>
    <cellStyle name="Normal 21 2 5 3 2 2 2 2" xfId="0"/>
    <cellStyle name="Normal 21 2 5 3 2 2 3" xfId="0"/>
    <cellStyle name="Normal 21 2 5 3 2 3" xfId="0"/>
    <cellStyle name="Normal 21 2 5 3 2 3 2" xfId="0"/>
    <cellStyle name="Normal 21 2 5 3 2 4" xfId="0"/>
    <cellStyle name="Normal 21 2 5 3 3" xfId="0"/>
    <cellStyle name="Normal 21 2 5 3 3 2" xfId="0"/>
    <cellStyle name="Normal 21 2 5 3 3 2 2" xfId="0"/>
    <cellStyle name="Normal 21 2 5 3 3 3" xfId="0"/>
    <cellStyle name="Normal 21 2 5 3 4" xfId="0"/>
    <cellStyle name="Normal 21 2 5 3 4 2" xfId="0"/>
    <cellStyle name="Normal 21 2 5 3 5" xfId="0"/>
    <cellStyle name="Normal 21 2 5 4" xfId="0"/>
    <cellStyle name="Normal 21 2 5 4 2" xfId="0"/>
    <cellStyle name="Normal 21 2 5 4 2 2" xfId="0"/>
    <cellStyle name="Normal 21 2 5 4 2 2 2" xfId="0"/>
    <cellStyle name="Normal 21 2 5 4 2 3" xfId="0"/>
    <cellStyle name="Normal 21 2 5 4 3" xfId="0"/>
    <cellStyle name="Normal 21 2 5 4 3 2" xfId="0"/>
    <cellStyle name="Normal 21 2 5 4 4" xfId="0"/>
    <cellStyle name="Normal 21 2 5 5" xfId="0"/>
    <cellStyle name="Normal 21 2 5 5 2" xfId="0"/>
    <cellStyle name="Normal 21 2 5 5 2 2" xfId="0"/>
    <cellStyle name="Normal 21 2 5 5 3" xfId="0"/>
    <cellStyle name="Normal 21 2 5 6" xfId="0"/>
    <cellStyle name="Normal 21 2 5 6 2" xfId="0"/>
    <cellStyle name="Normal 21 2 5 7" xfId="0"/>
    <cellStyle name="Normal 21 2 6" xfId="0"/>
    <cellStyle name="Normal 21 2 6 2" xfId="0"/>
    <cellStyle name="Normal 21 2 6 2 2" xfId="0"/>
    <cellStyle name="Normal 21 2 6 2 2 2" xfId="0"/>
    <cellStyle name="Normal 21 2 6 2 2 2 2" xfId="0"/>
    <cellStyle name="Normal 21 2 6 2 2 2 2 2" xfId="0"/>
    <cellStyle name="Normal 21 2 6 2 2 2 3" xfId="0"/>
    <cellStyle name="Normal 21 2 6 2 2 3" xfId="0"/>
    <cellStyle name="Normal 21 2 6 2 2 3 2" xfId="0"/>
    <cellStyle name="Normal 21 2 6 2 2 4" xfId="0"/>
    <cellStyle name="Normal 21 2 6 2 3" xfId="0"/>
    <cellStyle name="Normal 21 2 6 2 3 2" xfId="0"/>
    <cellStyle name="Normal 21 2 6 2 3 2 2" xfId="0"/>
    <cellStyle name="Normal 21 2 6 2 3 3" xfId="0"/>
    <cellStyle name="Normal 21 2 6 2 4" xfId="0"/>
    <cellStyle name="Normal 21 2 6 2 4 2" xfId="0"/>
    <cellStyle name="Normal 21 2 6 2 5" xfId="0"/>
    <cellStyle name="Normal 21 2 6 3" xfId="0"/>
    <cellStyle name="Normal 21 2 6 3 2" xfId="0"/>
    <cellStyle name="Normal 21 2 6 3 2 2" xfId="0"/>
    <cellStyle name="Normal 21 2 6 3 2 2 2" xfId="0"/>
    <cellStyle name="Normal 21 2 6 3 2 3" xfId="0"/>
    <cellStyle name="Normal 21 2 6 3 3" xfId="0"/>
    <cellStyle name="Normal 21 2 6 3 3 2" xfId="0"/>
    <cellStyle name="Normal 21 2 6 3 4" xfId="0"/>
    <cellStyle name="Normal 21 2 6 4" xfId="0"/>
    <cellStyle name="Normal 21 2 6 4 2" xfId="0"/>
    <cellStyle name="Normal 21 2 6 4 2 2" xfId="0"/>
    <cellStyle name="Normal 21 2 6 4 3" xfId="0"/>
    <cellStyle name="Normal 21 2 6 5" xfId="0"/>
    <cellStyle name="Normal 21 2 6 5 2" xfId="0"/>
    <cellStyle name="Normal 21 2 6 6" xfId="0"/>
    <cellStyle name="Normal 21 2 7" xfId="0"/>
    <cellStyle name="Normal 21 2 7 2" xfId="0"/>
    <cellStyle name="Normal 21 2 7 2 2" xfId="0"/>
    <cellStyle name="Normal 21 2 7 2 2 2" xfId="0"/>
    <cellStyle name="Normal 21 2 7 2 2 2 2" xfId="0"/>
    <cellStyle name="Normal 21 2 7 2 2 3" xfId="0"/>
    <cellStyle name="Normal 21 2 7 2 3" xfId="0"/>
    <cellStyle name="Normal 21 2 7 2 3 2" xfId="0"/>
    <cellStyle name="Normal 21 2 7 2 4" xfId="0"/>
    <cellStyle name="Normal 21 2 7 3" xfId="0"/>
    <cellStyle name="Normal 21 2 7 3 2" xfId="0"/>
    <cellStyle name="Normal 21 2 7 3 2 2" xfId="0"/>
    <cellStyle name="Normal 21 2 7 3 3" xfId="0"/>
    <cellStyle name="Normal 21 2 7 4" xfId="0"/>
    <cellStyle name="Normal 21 2 7 4 2" xfId="0"/>
    <cellStyle name="Normal 21 2 7 5" xfId="0"/>
    <cellStyle name="Normal 21 2 8" xfId="0"/>
    <cellStyle name="Normal 21 2 8 2" xfId="0"/>
    <cellStyle name="Normal 21 2 8 2 2" xfId="0"/>
    <cellStyle name="Normal 21 2 8 2 2 2" xfId="0"/>
    <cellStyle name="Normal 21 2 8 2 3" xfId="0"/>
    <cellStyle name="Normal 21 2 8 3" xfId="0"/>
    <cellStyle name="Normal 21 2 8 3 2" xfId="0"/>
    <cellStyle name="Normal 21 2 8 4" xfId="0"/>
    <cellStyle name="Normal 21 2 9" xfId="0"/>
    <cellStyle name="Normal 21 2 9 2" xfId="0"/>
    <cellStyle name="Normal 21 2 9 2 2" xfId="0"/>
    <cellStyle name="Normal 21 2 9 3" xfId="0"/>
    <cellStyle name="Normal 21 3" xfId="0"/>
    <cellStyle name="Normal 21 3 10" xfId="0"/>
    <cellStyle name="Normal 21 3 11" xfId="0"/>
    <cellStyle name="Normal 21 3 2" xfId="0"/>
    <cellStyle name="Normal 21 3 2 2" xfId="0"/>
    <cellStyle name="Normal 21 3 2 2 2" xfId="0"/>
    <cellStyle name="Normal 21 3 2 2 2 2" xfId="0"/>
    <cellStyle name="Normal 21 3 2 2 2 2 2" xfId="0"/>
    <cellStyle name="Normal 21 3 2 2 2 2 2 2" xfId="0"/>
    <cellStyle name="Normal 21 3 2 2 2 2 2 2 2" xfId="0"/>
    <cellStyle name="Normal 21 3 2 2 2 2 2 2 2 2" xfId="0"/>
    <cellStyle name="Normal 21 3 2 2 2 2 2 2 2 2 2" xfId="0"/>
    <cellStyle name="Normal 21 3 2 2 2 2 2 2 2 3" xfId="0"/>
    <cellStyle name="Normal 21 3 2 2 2 2 2 2 3" xfId="0"/>
    <cellStyle name="Normal 21 3 2 2 2 2 2 2 3 2" xfId="0"/>
    <cellStyle name="Normal 21 3 2 2 2 2 2 2 4" xfId="0"/>
    <cellStyle name="Normal 21 3 2 2 2 2 2 3" xfId="0"/>
    <cellStyle name="Normal 21 3 2 2 2 2 2 3 2" xfId="0"/>
    <cellStyle name="Normal 21 3 2 2 2 2 2 3 2 2" xfId="0"/>
    <cellStyle name="Normal 21 3 2 2 2 2 2 3 3" xfId="0"/>
    <cellStyle name="Normal 21 3 2 2 2 2 2 4" xfId="0"/>
    <cellStyle name="Normal 21 3 2 2 2 2 2 4 2" xfId="0"/>
    <cellStyle name="Normal 21 3 2 2 2 2 2 5" xfId="0"/>
    <cellStyle name="Normal 21 3 2 2 2 2 3" xfId="0"/>
    <cellStyle name="Normal 21 3 2 2 2 2 3 2" xfId="0"/>
    <cellStyle name="Normal 21 3 2 2 2 2 3 2 2" xfId="0"/>
    <cellStyle name="Normal 21 3 2 2 2 2 3 2 2 2" xfId="0"/>
    <cellStyle name="Normal 21 3 2 2 2 2 3 2 3" xfId="0"/>
    <cellStyle name="Normal 21 3 2 2 2 2 3 3" xfId="0"/>
    <cellStyle name="Normal 21 3 2 2 2 2 3 3 2" xfId="0"/>
    <cellStyle name="Normal 21 3 2 2 2 2 3 4" xfId="0"/>
    <cellStyle name="Normal 21 3 2 2 2 2 4" xfId="0"/>
    <cellStyle name="Normal 21 3 2 2 2 2 4 2" xfId="0"/>
    <cellStyle name="Normal 21 3 2 2 2 2 4 2 2" xfId="0"/>
    <cellStyle name="Normal 21 3 2 2 2 2 4 3" xfId="0"/>
    <cellStyle name="Normal 21 3 2 2 2 2 5" xfId="0"/>
    <cellStyle name="Normal 21 3 2 2 2 2 5 2" xfId="0"/>
    <cellStyle name="Normal 21 3 2 2 2 2 6" xfId="0"/>
    <cellStyle name="Normal 21 3 2 2 2 3" xfId="0"/>
    <cellStyle name="Normal 21 3 2 2 2 3 2" xfId="0"/>
    <cellStyle name="Normal 21 3 2 2 2 3 2 2" xfId="0"/>
    <cellStyle name="Normal 21 3 2 2 2 3 2 2 2" xfId="0"/>
    <cellStyle name="Normal 21 3 2 2 2 3 2 2 2 2" xfId="0"/>
    <cellStyle name="Normal 21 3 2 2 2 3 2 2 3" xfId="0"/>
    <cellStyle name="Normal 21 3 2 2 2 3 2 3" xfId="0"/>
    <cellStyle name="Normal 21 3 2 2 2 3 2 3 2" xfId="0"/>
    <cellStyle name="Normal 21 3 2 2 2 3 2 4" xfId="0"/>
    <cellStyle name="Normal 21 3 2 2 2 3 3" xfId="0"/>
    <cellStyle name="Normal 21 3 2 2 2 3 3 2" xfId="0"/>
    <cellStyle name="Normal 21 3 2 2 2 3 3 2 2" xfId="0"/>
    <cellStyle name="Normal 21 3 2 2 2 3 3 3" xfId="0"/>
    <cellStyle name="Normal 21 3 2 2 2 3 4" xfId="0"/>
    <cellStyle name="Normal 21 3 2 2 2 3 4 2" xfId="0"/>
    <cellStyle name="Normal 21 3 2 2 2 3 5" xfId="0"/>
    <cellStyle name="Normal 21 3 2 2 2 4" xfId="0"/>
    <cellStyle name="Normal 21 3 2 2 2 4 2" xfId="0"/>
    <cellStyle name="Normal 21 3 2 2 2 4 2 2" xfId="0"/>
    <cellStyle name="Normal 21 3 2 2 2 4 2 2 2" xfId="0"/>
    <cellStyle name="Normal 21 3 2 2 2 4 2 3" xfId="0"/>
    <cellStyle name="Normal 21 3 2 2 2 4 3" xfId="0"/>
    <cellStyle name="Normal 21 3 2 2 2 4 3 2" xfId="0"/>
    <cellStyle name="Normal 21 3 2 2 2 4 4" xfId="0"/>
    <cellStyle name="Normal 21 3 2 2 2 5" xfId="0"/>
    <cellStyle name="Normal 21 3 2 2 2 5 2" xfId="0"/>
    <cellStyle name="Normal 21 3 2 2 2 5 2 2" xfId="0"/>
    <cellStyle name="Normal 21 3 2 2 2 5 3" xfId="0"/>
    <cellStyle name="Normal 21 3 2 2 2 6" xfId="0"/>
    <cellStyle name="Normal 21 3 2 2 2 6 2" xfId="0"/>
    <cellStyle name="Normal 21 3 2 2 2 7" xfId="0"/>
    <cellStyle name="Normal 21 3 2 2 3" xfId="0"/>
    <cellStyle name="Normal 21 3 2 2 3 2" xfId="0"/>
    <cellStyle name="Normal 21 3 2 2 3 2 2" xfId="0"/>
    <cellStyle name="Normal 21 3 2 2 3 2 2 2" xfId="0"/>
    <cellStyle name="Normal 21 3 2 2 3 2 2 2 2" xfId="0"/>
    <cellStyle name="Normal 21 3 2 2 3 2 2 2 2 2" xfId="0"/>
    <cellStyle name="Normal 21 3 2 2 3 2 2 2 3" xfId="0"/>
    <cellStyle name="Normal 21 3 2 2 3 2 2 3" xfId="0"/>
    <cellStyle name="Normal 21 3 2 2 3 2 2 3 2" xfId="0"/>
    <cellStyle name="Normal 21 3 2 2 3 2 2 4" xfId="0"/>
    <cellStyle name="Normal 21 3 2 2 3 2 3" xfId="0"/>
    <cellStyle name="Normal 21 3 2 2 3 2 3 2" xfId="0"/>
    <cellStyle name="Normal 21 3 2 2 3 2 3 2 2" xfId="0"/>
    <cellStyle name="Normal 21 3 2 2 3 2 3 3" xfId="0"/>
    <cellStyle name="Normal 21 3 2 2 3 2 4" xfId="0"/>
    <cellStyle name="Normal 21 3 2 2 3 2 4 2" xfId="0"/>
    <cellStyle name="Normal 21 3 2 2 3 2 5" xfId="0"/>
    <cellStyle name="Normal 21 3 2 2 3 3" xfId="0"/>
    <cellStyle name="Normal 21 3 2 2 3 3 2" xfId="0"/>
    <cellStyle name="Normal 21 3 2 2 3 3 2 2" xfId="0"/>
    <cellStyle name="Normal 21 3 2 2 3 3 2 2 2" xfId="0"/>
    <cellStyle name="Normal 21 3 2 2 3 3 2 3" xfId="0"/>
    <cellStyle name="Normal 21 3 2 2 3 3 3" xfId="0"/>
    <cellStyle name="Normal 21 3 2 2 3 3 3 2" xfId="0"/>
    <cellStyle name="Normal 21 3 2 2 3 3 4" xfId="0"/>
    <cellStyle name="Normal 21 3 2 2 3 4" xfId="0"/>
    <cellStyle name="Normal 21 3 2 2 3 4 2" xfId="0"/>
    <cellStyle name="Normal 21 3 2 2 3 4 2 2" xfId="0"/>
    <cellStyle name="Normal 21 3 2 2 3 4 3" xfId="0"/>
    <cellStyle name="Normal 21 3 2 2 3 5" xfId="0"/>
    <cellStyle name="Normal 21 3 2 2 3 5 2" xfId="0"/>
    <cellStyle name="Normal 21 3 2 2 3 6" xfId="0"/>
    <cellStyle name="Normal 21 3 2 2 4" xfId="0"/>
    <cellStyle name="Normal 21 3 2 2 4 2" xfId="0"/>
    <cellStyle name="Normal 21 3 2 2 4 2 2" xfId="0"/>
    <cellStyle name="Normal 21 3 2 2 4 2 2 2" xfId="0"/>
    <cellStyle name="Normal 21 3 2 2 4 2 2 2 2" xfId="0"/>
    <cellStyle name="Normal 21 3 2 2 4 2 2 3" xfId="0"/>
    <cellStyle name="Normal 21 3 2 2 4 2 3" xfId="0"/>
    <cellStyle name="Normal 21 3 2 2 4 2 3 2" xfId="0"/>
    <cellStyle name="Normal 21 3 2 2 4 2 4" xfId="0"/>
    <cellStyle name="Normal 21 3 2 2 4 3" xfId="0"/>
    <cellStyle name="Normal 21 3 2 2 4 3 2" xfId="0"/>
    <cellStyle name="Normal 21 3 2 2 4 3 2 2" xfId="0"/>
    <cellStyle name="Normal 21 3 2 2 4 3 3" xfId="0"/>
    <cellStyle name="Normal 21 3 2 2 4 4" xfId="0"/>
    <cellStyle name="Normal 21 3 2 2 4 4 2" xfId="0"/>
    <cellStyle name="Normal 21 3 2 2 4 5" xfId="0"/>
    <cellStyle name="Normal 21 3 2 2 5" xfId="0"/>
    <cellStyle name="Normal 21 3 2 2 5 2" xfId="0"/>
    <cellStyle name="Normal 21 3 2 2 5 2 2" xfId="0"/>
    <cellStyle name="Normal 21 3 2 2 5 2 2 2" xfId="0"/>
    <cellStyle name="Normal 21 3 2 2 5 2 3" xfId="0"/>
    <cellStyle name="Normal 21 3 2 2 5 3" xfId="0"/>
    <cellStyle name="Normal 21 3 2 2 5 3 2" xfId="0"/>
    <cellStyle name="Normal 21 3 2 2 5 4" xfId="0"/>
    <cellStyle name="Normal 21 3 2 2 6" xfId="0"/>
    <cellStyle name="Normal 21 3 2 2 6 2" xfId="0"/>
    <cellStyle name="Normal 21 3 2 2 6 2 2" xfId="0"/>
    <cellStyle name="Normal 21 3 2 2 6 3" xfId="0"/>
    <cellStyle name="Normal 21 3 2 2 7" xfId="0"/>
    <cellStyle name="Normal 21 3 2 2 7 2" xfId="0"/>
    <cellStyle name="Normal 21 3 2 2 8" xfId="0"/>
    <cellStyle name="Normal 21 3 2 3" xfId="0"/>
    <cellStyle name="Normal 21 3 2 3 2" xfId="0"/>
    <cellStyle name="Normal 21 3 2 3 2 2" xfId="0"/>
    <cellStyle name="Normal 21 3 2 3 2 2 2" xfId="0"/>
    <cellStyle name="Normal 21 3 2 3 2 2 2 2" xfId="0"/>
    <cellStyle name="Normal 21 3 2 3 2 2 2 2 2" xfId="0"/>
    <cellStyle name="Normal 21 3 2 3 2 2 2 2 2 2" xfId="0"/>
    <cellStyle name="Normal 21 3 2 3 2 2 2 2 3" xfId="0"/>
    <cellStyle name="Normal 21 3 2 3 2 2 2 3" xfId="0"/>
    <cellStyle name="Normal 21 3 2 3 2 2 2 3 2" xfId="0"/>
    <cellStyle name="Normal 21 3 2 3 2 2 2 4" xfId="0"/>
    <cellStyle name="Normal 21 3 2 3 2 2 3" xfId="0"/>
    <cellStyle name="Normal 21 3 2 3 2 2 3 2" xfId="0"/>
    <cellStyle name="Normal 21 3 2 3 2 2 3 2 2" xfId="0"/>
    <cellStyle name="Normal 21 3 2 3 2 2 3 3" xfId="0"/>
    <cellStyle name="Normal 21 3 2 3 2 2 4" xfId="0"/>
    <cellStyle name="Normal 21 3 2 3 2 2 4 2" xfId="0"/>
    <cellStyle name="Normal 21 3 2 3 2 2 5" xfId="0"/>
    <cellStyle name="Normal 21 3 2 3 2 3" xfId="0"/>
    <cellStyle name="Normal 21 3 2 3 2 3 2" xfId="0"/>
    <cellStyle name="Normal 21 3 2 3 2 3 2 2" xfId="0"/>
    <cellStyle name="Normal 21 3 2 3 2 3 2 2 2" xfId="0"/>
    <cellStyle name="Normal 21 3 2 3 2 3 2 3" xfId="0"/>
    <cellStyle name="Normal 21 3 2 3 2 3 3" xfId="0"/>
    <cellStyle name="Normal 21 3 2 3 2 3 3 2" xfId="0"/>
    <cellStyle name="Normal 21 3 2 3 2 3 4" xfId="0"/>
    <cellStyle name="Normal 21 3 2 3 2 4" xfId="0"/>
    <cellStyle name="Normal 21 3 2 3 2 4 2" xfId="0"/>
    <cellStyle name="Normal 21 3 2 3 2 4 2 2" xfId="0"/>
    <cellStyle name="Normal 21 3 2 3 2 4 3" xfId="0"/>
    <cellStyle name="Normal 21 3 2 3 2 5" xfId="0"/>
    <cellStyle name="Normal 21 3 2 3 2 5 2" xfId="0"/>
    <cellStyle name="Normal 21 3 2 3 2 6" xfId="0"/>
    <cellStyle name="Normal 21 3 2 3 3" xfId="0"/>
    <cellStyle name="Normal 21 3 2 3 3 2" xfId="0"/>
    <cellStyle name="Normal 21 3 2 3 3 2 2" xfId="0"/>
    <cellStyle name="Normal 21 3 2 3 3 2 2 2" xfId="0"/>
    <cellStyle name="Normal 21 3 2 3 3 2 2 2 2" xfId="0"/>
    <cellStyle name="Normal 21 3 2 3 3 2 2 3" xfId="0"/>
    <cellStyle name="Normal 21 3 2 3 3 2 3" xfId="0"/>
    <cellStyle name="Normal 21 3 2 3 3 2 3 2" xfId="0"/>
    <cellStyle name="Normal 21 3 2 3 3 2 4" xfId="0"/>
    <cellStyle name="Normal 21 3 2 3 3 3" xfId="0"/>
    <cellStyle name="Normal 21 3 2 3 3 3 2" xfId="0"/>
    <cellStyle name="Normal 21 3 2 3 3 3 2 2" xfId="0"/>
    <cellStyle name="Normal 21 3 2 3 3 3 3" xfId="0"/>
    <cellStyle name="Normal 21 3 2 3 3 4" xfId="0"/>
    <cellStyle name="Normal 21 3 2 3 3 4 2" xfId="0"/>
    <cellStyle name="Normal 21 3 2 3 3 5" xfId="0"/>
    <cellStyle name="Normal 21 3 2 3 4" xfId="0"/>
    <cellStyle name="Normal 21 3 2 3 4 2" xfId="0"/>
    <cellStyle name="Normal 21 3 2 3 4 2 2" xfId="0"/>
    <cellStyle name="Normal 21 3 2 3 4 2 2 2" xfId="0"/>
    <cellStyle name="Normal 21 3 2 3 4 2 3" xfId="0"/>
    <cellStyle name="Normal 21 3 2 3 4 3" xfId="0"/>
    <cellStyle name="Normal 21 3 2 3 4 3 2" xfId="0"/>
    <cellStyle name="Normal 21 3 2 3 4 4" xfId="0"/>
    <cellStyle name="Normal 21 3 2 3 5" xfId="0"/>
    <cellStyle name="Normal 21 3 2 3 5 2" xfId="0"/>
    <cellStyle name="Normal 21 3 2 3 5 2 2" xfId="0"/>
    <cellStyle name="Normal 21 3 2 3 5 3" xfId="0"/>
    <cellStyle name="Normal 21 3 2 3 6" xfId="0"/>
    <cellStyle name="Normal 21 3 2 3 6 2" xfId="0"/>
    <cellStyle name="Normal 21 3 2 3 7" xfId="0"/>
    <cellStyle name="Normal 21 3 2 4" xfId="0"/>
    <cellStyle name="Normal 21 3 2 4 2" xfId="0"/>
    <cellStyle name="Normal 21 3 2 4 2 2" xfId="0"/>
    <cellStyle name="Normal 21 3 2 4 2 2 2" xfId="0"/>
    <cellStyle name="Normal 21 3 2 4 2 2 2 2" xfId="0"/>
    <cellStyle name="Normal 21 3 2 4 2 2 2 2 2" xfId="0"/>
    <cellStyle name="Normal 21 3 2 4 2 2 2 3" xfId="0"/>
    <cellStyle name="Normal 21 3 2 4 2 2 3" xfId="0"/>
    <cellStyle name="Normal 21 3 2 4 2 2 3 2" xfId="0"/>
    <cellStyle name="Normal 21 3 2 4 2 2 4" xfId="0"/>
    <cellStyle name="Normal 21 3 2 4 2 3" xfId="0"/>
    <cellStyle name="Normal 21 3 2 4 2 3 2" xfId="0"/>
    <cellStyle name="Normal 21 3 2 4 2 3 2 2" xfId="0"/>
    <cellStyle name="Normal 21 3 2 4 2 3 3" xfId="0"/>
    <cellStyle name="Normal 21 3 2 4 2 4" xfId="0"/>
    <cellStyle name="Normal 21 3 2 4 2 4 2" xfId="0"/>
    <cellStyle name="Normal 21 3 2 4 2 5" xfId="0"/>
    <cellStyle name="Normal 21 3 2 4 3" xfId="0"/>
    <cellStyle name="Normal 21 3 2 4 3 2" xfId="0"/>
    <cellStyle name="Normal 21 3 2 4 3 2 2" xfId="0"/>
    <cellStyle name="Normal 21 3 2 4 3 2 2 2" xfId="0"/>
    <cellStyle name="Normal 21 3 2 4 3 2 3" xfId="0"/>
    <cellStyle name="Normal 21 3 2 4 3 3" xfId="0"/>
    <cellStyle name="Normal 21 3 2 4 3 3 2" xfId="0"/>
    <cellStyle name="Normal 21 3 2 4 3 4" xfId="0"/>
    <cellStyle name="Normal 21 3 2 4 4" xfId="0"/>
    <cellStyle name="Normal 21 3 2 4 4 2" xfId="0"/>
    <cellStyle name="Normal 21 3 2 4 4 2 2" xfId="0"/>
    <cellStyle name="Normal 21 3 2 4 4 3" xfId="0"/>
    <cellStyle name="Normal 21 3 2 4 5" xfId="0"/>
    <cellStyle name="Normal 21 3 2 4 5 2" xfId="0"/>
    <cellStyle name="Normal 21 3 2 4 6" xfId="0"/>
    <cellStyle name="Normal 21 3 2 5" xfId="0"/>
    <cellStyle name="Normal 21 3 2 5 2" xfId="0"/>
    <cellStyle name="Normal 21 3 2 5 2 2" xfId="0"/>
    <cellStyle name="Normal 21 3 2 5 2 2 2" xfId="0"/>
    <cellStyle name="Normal 21 3 2 5 2 2 2 2" xfId="0"/>
    <cellStyle name="Normal 21 3 2 5 2 2 3" xfId="0"/>
    <cellStyle name="Normal 21 3 2 5 2 3" xfId="0"/>
    <cellStyle name="Normal 21 3 2 5 2 3 2" xfId="0"/>
    <cellStyle name="Normal 21 3 2 5 2 4" xfId="0"/>
    <cellStyle name="Normal 21 3 2 5 3" xfId="0"/>
    <cellStyle name="Normal 21 3 2 5 3 2" xfId="0"/>
    <cellStyle name="Normal 21 3 2 5 3 2 2" xfId="0"/>
    <cellStyle name="Normal 21 3 2 5 3 3" xfId="0"/>
    <cellStyle name="Normal 21 3 2 5 4" xfId="0"/>
    <cellStyle name="Normal 21 3 2 5 4 2" xfId="0"/>
    <cellStyle name="Normal 21 3 2 5 5" xfId="0"/>
    <cellStyle name="Normal 21 3 2 6" xfId="0"/>
    <cellStyle name="Normal 21 3 2 6 2" xfId="0"/>
    <cellStyle name="Normal 21 3 2 6 2 2" xfId="0"/>
    <cellStyle name="Normal 21 3 2 6 2 2 2" xfId="0"/>
    <cellStyle name="Normal 21 3 2 6 2 3" xfId="0"/>
    <cellStyle name="Normal 21 3 2 6 3" xfId="0"/>
    <cellStyle name="Normal 21 3 2 6 3 2" xfId="0"/>
    <cellStyle name="Normal 21 3 2 6 4" xfId="0"/>
    <cellStyle name="Normal 21 3 2 7" xfId="0"/>
    <cellStyle name="Normal 21 3 2 7 2" xfId="0"/>
    <cellStyle name="Normal 21 3 2 7 2 2" xfId="0"/>
    <cellStyle name="Normal 21 3 2 7 3" xfId="0"/>
    <cellStyle name="Normal 21 3 2 8" xfId="0"/>
    <cellStyle name="Normal 21 3 2 8 2" xfId="0"/>
    <cellStyle name="Normal 21 3 2 9" xfId="0"/>
    <cellStyle name="Normal 21 3 3" xfId="0"/>
    <cellStyle name="Normal 21 3 3 2" xfId="0"/>
    <cellStyle name="Normal 21 3 3 2 2" xfId="0"/>
    <cellStyle name="Normal 21 3 3 2 2 2" xfId="0"/>
    <cellStyle name="Normal 21 3 3 2 2 2 2" xfId="0"/>
    <cellStyle name="Normal 21 3 3 2 2 2 2 2" xfId="0"/>
    <cellStyle name="Normal 21 3 3 2 2 2 2 2 2" xfId="0"/>
    <cellStyle name="Normal 21 3 3 2 2 2 2 2 2 2" xfId="0"/>
    <cellStyle name="Normal 21 3 3 2 2 2 2 2 3" xfId="0"/>
    <cellStyle name="Normal 21 3 3 2 2 2 2 3" xfId="0"/>
    <cellStyle name="Normal 21 3 3 2 2 2 2 3 2" xfId="0"/>
    <cellStyle name="Normal 21 3 3 2 2 2 2 4" xfId="0"/>
    <cellStyle name="Normal 21 3 3 2 2 2 3" xfId="0"/>
    <cellStyle name="Normal 21 3 3 2 2 2 3 2" xfId="0"/>
    <cellStyle name="Normal 21 3 3 2 2 2 3 2 2" xfId="0"/>
    <cellStyle name="Normal 21 3 3 2 2 2 3 3" xfId="0"/>
    <cellStyle name="Normal 21 3 3 2 2 2 4" xfId="0"/>
    <cellStyle name="Normal 21 3 3 2 2 2 4 2" xfId="0"/>
    <cellStyle name="Normal 21 3 3 2 2 2 5" xfId="0"/>
    <cellStyle name="Normal 21 3 3 2 2 3" xfId="0"/>
    <cellStyle name="Normal 21 3 3 2 2 3 2" xfId="0"/>
    <cellStyle name="Normal 21 3 3 2 2 3 2 2" xfId="0"/>
    <cellStyle name="Normal 21 3 3 2 2 3 2 2 2" xfId="0"/>
    <cellStyle name="Normal 21 3 3 2 2 3 2 3" xfId="0"/>
    <cellStyle name="Normal 21 3 3 2 2 3 3" xfId="0"/>
    <cellStyle name="Normal 21 3 3 2 2 3 3 2" xfId="0"/>
    <cellStyle name="Normal 21 3 3 2 2 3 4" xfId="0"/>
    <cellStyle name="Normal 21 3 3 2 2 4" xfId="0"/>
    <cellStyle name="Normal 21 3 3 2 2 4 2" xfId="0"/>
    <cellStyle name="Normal 21 3 3 2 2 4 2 2" xfId="0"/>
    <cellStyle name="Normal 21 3 3 2 2 4 3" xfId="0"/>
    <cellStyle name="Normal 21 3 3 2 2 5" xfId="0"/>
    <cellStyle name="Normal 21 3 3 2 2 5 2" xfId="0"/>
    <cellStyle name="Normal 21 3 3 2 2 6" xfId="0"/>
    <cellStyle name="Normal 21 3 3 2 3" xfId="0"/>
    <cellStyle name="Normal 21 3 3 2 3 2" xfId="0"/>
    <cellStyle name="Normal 21 3 3 2 3 2 2" xfId="0"/>
    <cellStyle name="Normal 21 3 3 2 3 2 2 2" xfId="0"/>
    <cellStyle name="Normal 21 3 3 2 3 2 2 2 2" xfId="0"/>
    <cellStyle name="Normal 21 3 3 2 3 2 2 3" xfId="0"/>
    <cellStyle name="Normal 21 3 3 2 3 2 3" xfId="0"/>
    <cellStyle name="Normal 21 3 3 2 3 2 3 2" xfId="0"/>
    <cellStyle name="Normal 21 3 3 2 3 2 4" xfId="0"/>
    <cellStyle name="Normal 21 3 3 2 3 3" xfId="0"/>
    <cellStyle name="Normal 21 3 3 2 3 3 2" xfId="0"/>
    <cellStyle name="Normal 21 3 3 2 3 3 2 2" xfId="0"/>
    <cellStyle name="Normal 21 3 3 2 3 3 3" xfId="0"/>
    <cellStyle name="Normal 21 3 3 2 3 4" xfId="0"/>
    <cellStyle name="Normal 21 3 3 2 3 4 2" xfId="0"/>
    <cellStyle name="Normal 21 3 3 2 3 5" xfId="0"/>
    <cellStyle name="Normal 21 3 3 2 4" xfId="0"/>
    <cellStyle name="Normal 21 3 3 2 4 2" xfId="0"/>
    <cellStyle name="Normal 21 3 3 2 4 2 2" xfId="0"/>
    <cellStyle name="Normal 21 3 3 2 4 2 2 2" xfId="0"/>
    <cellStyle name="Normal 21 3 3 2 4 2 3" xfId="0"/>
    <cellStyle name="Normal 21 3 3 2 4 3" xfId="0"/>
    <cellStyle name="Normal 21 3 3 2 4 3 2" xfId="0"/>
    <cellStyle name="Normal 21 3 3 2 4 4" xfId="0"/>
    <cellStyle name="Normal 21 3 3 2 5" xfId="0"/>
    <cellStyle name="Normal 21 3 3 2 5 2" xfId="0"/>
    <cellStyle name="Normal 21 3 3 2 5 2 2" xfId="0"/>
    <cellStyle name="Normal 21 3 3 2 5 3" xfId="0"/>
    <cellStyle name="Normal 21 3 3 2 6" xfId="0"/>
    <cellStyle name="Normal 21 3 3 2 6 2" xfId="0"/>
    <cellStyle name="Normal 21 3 3 2 7" xfId="0"/>
    <cellStyle name="Normal 21 3 3 3" xfId="0"/>
    <cellStyle name="Normal 21 3 3 3 2" xfId="0"/>
    <cellStyle name="Normal 21 3 3 3 2 2" xfId="0"/>
    <cellStyle name="Normal 21 3 3 3 2 2 2" xfId="0"/>
    <cellStyle name="Normal 21 3 3 3 2 2 2 2" xfId="0"/>
    <cellStyle name="Normal 21 3 3 3 2 2 2 2 2" xfId="0"/>
    <cellStyle name="Normal 21 3 3 3 2 2 2 3" xfId="0"/>
    <cellStyle name="Normal 21 3 3 3 2 2 3" xfId="0"/>
    <cellStyle name="Normal 21 3 3 3 2 2 3 2" xfId="0"/>
    <cellStyle name="Normal 21 3 3 3 2 2 4" xfId="0"/>
    <cellStyle name="Normal 21 3 3 3 2 3" xfId="0"/>
    <cellStyle name="Normal 21 3 3 3 2 3 2" xfId="0"/>
    <cellStyle name="Normal 21 3 3 3 2 3 2 2" xfId="0"/>
    <cellStyle name="Normal 21 3 3 3 2 3 3" xfId="0"/>
    <cellStyle name="Normal 21 3 3 3 2 4" xfId="0"/>
    <cellStyle name="Normal 21 3 3 3 2 4 2" xfId="0"/>
    <cellStyle name="Normal 21 3 3 3 2 5" xfId="0"/>
    <cellStyle name="Normal 21 3 3 3 3" xfId="0"/>
    <cellStyle name="Normal 21 3 3 3 3 2" xfId="0"/>
    <cellStyle name="Normal 21 3 3 3 3 2 2" xfId="0"/>
    <cellStyle name="Normal 21 3 3 3 3 2 2 2" xfId="0"/>
    <cellStyle name="Normal 21 3 3 3 3 2 3" xfId="0"/>
    <cellStyle name="Normal 21 3 3 3 3 3" xfId="0"/>
    <cellStyle name="Normal 21 3 3 3 3 3 2" xfId="0"/>
    <cellStyle name="Normal 21 3 3 3 3 4" xfId="0"/>
    <cellStyle name="Normal 21 3 3 3 4" xfId="0"/>
    <cellStyle name="Normal 21 3 3 3 4 2" xfId="0"/>
    <cellStyle name="Normal 21 3 3 3 4 2 2" xfId="0"/>
    <cellStyle name="Normal 21 3 3 3 4 3" xfId="0"/>
    <cellStyle name="Normal 21 3 3 3 5" xfId="0"/>
    <cellStyle name="Normal 21 3 3 3 5 2" xfId="0"/>
    <cellStyle name="Normal 21 3 3 3 6" xfId="0"/>
    <cellStyle name="Normal 21 3 3 4" xfId="0"/>
    <cellStyle name="Normal 21 3 3 4 2" xfId="0"/>
    <cellStyle name="Normal 21 3 3 4 2 2" xfId="0"/>
    <cellStyle name="Normal 21 3 3 4 2 2 2" xfId="0"/>
    <cellStyle name="Normal 21 3 3 4 2 2 2 2" xfId="0"/>
    <cellStyle name="Normal 21 3 3 4 2 2 3" xfId="0"/>
    <cellStyle name="Normal 21 3 3 4 2 3" xfId="0"/>
    <cellStyle name="Normal 21 3 3 4 2 3 2" xfId="0"/>
    <cellStyle name="Normal 21 3 3 4 2 4" xfId="0"/>
    <cellStyle name="Normal 21 3 3 4 3" xfId="0"/>
    <cellStyle name="Normal 21 3 3 4 3 2" xfId="0"/>
    <cellStyle name="Normal 21 3 3 4 3 2 2" xfId="0"/>
    <cellStyle name="Normal 21 3 3 4 3 3" xfId="0"/>
    <cellStyle name="Normal 21 3 3 4 4" xfId="0"/>
    <cellStyle name="Normal 21 3 3 4 4 2" xfId="0"/>
    <cellStyle name="Normal 21 3 3 4 5" xfId="0"/>
    <cellStyle name="Normal 21 3 3 5" xfId="0"/>
    <cellStyle name="Normal 21 3 3 5 2" xfId="0"/>
    <cellStyle name="Normal 21 3 3 5 2 2" xfId="0"/>
    <cellStyle name="Normal 21 3 3 5 2 2 2" xfId="0"/>
    <cellStyle name="Normal 21 3 3 5 2 3" xfId="0"/>
    <cellStyle name="Normal 21 3 3 5 3" xfId="0"/>
    <cellStyle name="Normal 21 3 3 5 3 2" xfId="0"/>
    <cellStyle name="Normal 21 3 3 5 4" xfId="0"/>
    <cellStyle name="Normal 21 3 3 6" xfId="0"/>
    <cellStyle name="Normal 21 3 3 6 2" xfId="0"/>
    <cellStyle name="Normal 21 3 3 6 2 2" xfId="0"/>
    <cellStyle name="Normal 21 3 3 6 3" xfId="0"/>
    <cellStyle name="Normal 21 3 3 7" xfId="0"/>
    <cellStyle name="Normal 21 3 3 7 2" xfId="0"/>
    <cellStyle name="Normal 21 3 3 8" xfId="0"/>
    <cellStyle name="Normal 21 3 4" xfId="0"/>
    <cellStyle name="Normal 21 3 4 2" xfId="0"/>
    <cellStyle name="Normal 21 3 4 2 2" xfId="0"/>
    <cellStyle name="Normal 21 3 4 2 2 2" xfId="0"/>
    <cellStyle name="Normal 21 3 4 2 2 2 2" xfId="0"/>
    <cellStyle name="Normal 21 3 4 2 2 2 2 2" xfId="0"/>
    <cellStyle name="Normal 21 3 4 2 2 2 2 2 2" xfId="0"/>
    <cellStyle name="Normal 21 3 4 2 2 2 2 3" xfId="0"/>
    <cellStyle name="Normal 21 3 4 2 2 2 3" xfId="0"/>
    <cellStyle name="Normal 21 3 4 2 2 2 3 2" xfId="0"/>
    <cellStyle name="Normal 21 3 4 2 2 2 4" xfId="0"/>
    <cellStyle name="Normal 21 3 4 2 2 3" xfId="0"/>
    <cellStyle name="Normal 21 3 4 2 2 3 2" xfId="0"/>
    <cellStyle name="Normal 21 3 4 2 2 3 2 2" xfId="0"/>
    <cellStyle name="Normal 21 3 4 2 2 3 3" xfId="0"/>
    <cellStyle name="Normal 21 3 4 2 2 4" xfId="0"/>
    <cellStyle name="Normal 21 3 4 2 2 4 2" xfId="0"/>
    <cellStyle name="Normal 21 3 4 2 2 5" xfId="0"/>
    <cellStyle name="Normal 21 3 4 2 3" xfId="0"/>
    <cellStyle name="Normal 21 3 4 2 3 2" xfId="0"/>
    <cellStyle name="Normal 21 3 4 2 3 2 2" xfId="0"/>
    <cellStyle name="Normal 21 3 4 2 3 2 2 2" xfId="0"/>
    <cellStyle name="Normal 21 3 4 2 3 2 3" xfId="0"/>
    <cellStyle name="Normal 21 3 4 2 3 3" xfId="0"/>
    <cellStyle name="Normal 21 3 4 2 3 3 2" xfId="0"/>
    <cellStyle name="Normal 21 3 4 2 3 4" xfId="0"/>
    <cellStyle name="Normal 21 3 4 2 4" xfId="0"/>
    <cellStyle name="Normal 21 3 4 2 4 2" xfId="0"/>
    <cellStyle name="Normal 21 3 4 2 4 2 2" xfId="0"/>
    <cellStyle name="Normal 21 3 4 2 4 3" xfId="0"/>
    <cellStyle name="Normal 21 3 4 2 5" xfId="0"/>
    <cellStyle name="Normal 21 3 4 2 5 2" xfId="0"/>
    <cellStyle name="Normal 21 3 4 2 6" xfId="0"/>
    <cellStyle name="Normal 21 3 4 3" xfId="0"/>
    <cellStyle name="Normal 21 3 4 3 2" xfId="0"/>
    <cellStyle name="Normal 21 3 4 3 2 2" xfId="0"/>
    <cellStyle name="Normal 21 3 4 3 2 2 2" xfId="0"/>
    <cellStyle name="Normal 21 3 4 3 2 2 2 2" xfId="0"/>
    <cellStyle name="Normal 21 3 4 3 2 2 3" xfId="0"/>
    <cellStyle name="Normal 21 3 4 3 2 3" xfId="0"/>
    <cellStyle name="Normal 21 3 4 3 2 3 2" xfId="0"/>
    <cellStyle name="Normal 21 3 4 3 2 4" xfId="0"/>
    <cellStyle name="Normal 21 3 4 3 3" xfId="0"/>
    <cellStyle name="Normal 21 3 4 3 3 2" xfId="0"/>
    <cellStyle name="Normal 21 3 4 3 3 2 2" xfId="0"/>
    <cellStyle name="Normal 21 3 4 3 3 3" xfId="0"/>
    <cellStyle name="Normal 21 3 4 3 4" xfId="0"/>
    <cellStyle name="Normal 21 3 4 3 4 2" xfId="0"/>
    <cellStyle name="Normal 21 3 4 3 5" xfId="0"/>
    <cellStyle name="Normal 21 3 4 4" xfId="0"/>
    <cellStyle name="Normal 21 3 4 4 2" xfId="0"/>
    <cellStyle name="Normal 21 3 4 4 2 2" xfId="0"/>
    <cellStyle name="Normal 21 3 4 4 2 2 2" xfId="0"/>
    <cellStyle name="Normal 21 3 4 4 2 3" xfId="0"/>
    <cellStyle name="Normal 21 3 4 4 3" xfId="0"/>
    <cellStyle name="Normal 21 3 4 4 3 2" xfId="0"/>
    <cellStyle name="Normal 21 3 4 4 4" xfId="0"/>
    <cellStyle name="Normal 21 3 4 5" xfId="0"/>
    <cellStyle name="Normal 21 3 4 5 2" xfId="0"/>
    <cellStyle name="Normal 21 3 4 5 2 2" xfId="0"/>
    <cellStyle name="Normal 21 3 4 5 3" xfId="0"/>
    <cellStyle name="Normal 21 3 4 6" xfId="0"/>
    <cellStyle name="Normal 21 3 4 6 2" xfId="0"/>
    <cellStyle name="Normal 21 3 4 7" xfId="0"/>
    <cellStyle name="Normal 21 3 5" xfId="0"/>
    <cellStyle name="Normal 21 3 5 2" xfId="0"/>
    <cellStyle name="Normal 21 3 5 2 2" xfId="0"/>
    <cellStyle name="Normal 21 3 5 2 2 2" xfId="0"/>
    <cellStyle name="Normal 21 3 5 2 2 2 2" xfId="0"/>
    <cellStyle name="Normal 21 3 5 2 2 2 2 2" xfId="0"/>
    <cellStyle name="Normal 21 3 5 2 2 2 3" xfId="0"/>
    <cellStyle name="Normal 21 3 5 2 2 3" xfId="0"/>
    <cellStyle name="Normal 21 3 5 2 2 3 2" xfId="0"/>
    <cellStyle name="Normal 21 3 5 2 2 4" xfId="0"/>
    <cellStyle name="Normal 21 3 5 2 3" xfId="0"/>
    <cellStyle name="Normal 21 3 5 2 3 2" xfId="0"/>
    <cellStyle name="Normal 21 3 5 2 3 2 2" xfId="0"/>
    <cellStyle name="Normal 21 3 5 2 3 3" xfId="0"/>
    <cellStyle name="Normal 21 3 5 2 4" xfId="0"/>
    <cellStyle name="Normal 21 3 5 2 4 2" xfId="0"/>
    <cellStyle name="Normal 21 3 5 2 5" xfId="0"/>
    <cellStyle name="Normal 21 3 5 3" xfId="0"/>
    <cellStyle name="Normal 21 3 5 3 2" xfId="0"/>
    <cellStyle name="Normal 21 3 5 3 2 2" xfId="0"/>
    <cellStyle name="Normal 21 3 5 3 2 2 2" xfId="0"/>
    <cellStyle name="Normal 21 3 5 3 2 3" xfId="0"/>
    <cellStyle name="Normal 21 3 5 3 3" xfId="0"/>
    <cellStyle name="Normal 21 3 5 3 3 2" xfId="0"/>
    <cellStyle name="Normal 21 3 5 3 4" xfId="0"/>
    <cellStyle name="Normal 21 3 5 4" xfId="0"/>
    <cellStyle name="Normal 21 3 5 4 2" xfId="0"/>
    <cellStyle name="Normal 21 3 5 4 2 2" xfId="0"/>
    <cellStyle name="Normal 21 3 5 4 3" xfId="0"/>
    <cellStyle name="Normal 21 3 5 5" xfId="0"/>
    <cellStyle name="Normal 21 3 5 5 2" xfId="0"/>
    <cellStyle name="Normal 21 3 5 6" xfId="0"/>
    <cellStyle name="Normal 21 3 6" xfId="0"/>
    <cellStyle name="Normal 21 3 6 2" xfId="0"/>
    <cellStyle name="Normal 21 3 6 2 2" xfId="0"/>
    <cellStyle name="Normal 21 3 6 2 2 2" xfId="0"/>
    <cellStyle name="Normal 21 3 6 2 2 2 2" xfId="0"/>
    <cellStyle name="Normal 21 3 6 2 2 3" xfId="0"/>
    <cellStyle name="Normal 21 3 6 2 3" xfId="0"/>
    <cellStyle name="Normal 21 3 6 2 3 2" xfId="0"/>
    <cellStyle name="Normal 21 3 6 2 4" xfId="0"/>
    <cellStyle name="Normal 21 3 6 3" xfId="0"/>
    <cellStyle name="Normal 21 3 6 3 2" xfId="0"/>
    <cellStyle name="Normal 21 3 6 3 2 2" xfId="0"/>
    <cellStyle name="Normal 21 3 6 3 3" xfId="0"/>
    <cellStyle name="Normal 21 3 6 4" xfId="0"/>
    <cellStyle name="Normal 21 3 6 4 2" xfId="0"/>
    <cellStyle name="Normal 21 3 6 5" xfId="0"/>
    <cellStyle name="Normal 21 3 7" xfId="0"/>
    <cellStyle name="Normal 21 3 7 2" xfId="0"/>
    <cellStyle name="Normal 21 3 7 2 2" xfId="0"/>
    <cellStyle name="Normal 21 3 7 2 2 2" xfId="0"/>
    <cellStyle name="Normal 21 3 7 2 3" xfId="0"/>
    <cellStyle name="Normal 21 3 7 3" xfId="0"/>
    <cellStyle name="Normal 21 3 7 3 2" xfId="0"/>
    <cellStyle name="Normal 21 3 7 4" xfId="0"/>
    <cellStyle name="Normal 21 3 8" xfId="0"/>
    <cellStyle name="Normal 21 3 8 2" xfId="0"/>
    <cellStyle name="Normal 21 3 8 2 2" xfId="0"/>
    <cellStyle name="Normal 21 3 8 3" xfId="0"/>
    <cellStyle name="Normal 21 3 9" xfId="0"/>
    <cellStyle name="Normal 21 3 9 2" xfId="0"/>
    <cellStyle name="Normal 21 4" xfId="0"/>
    <cellStyle name="Normal 21 4 2" xfId="0"/>
    <cellStyle name="Normal 21 4 2 2" xfId="0"/>
    <cellStyle name="Normal 21 4 2 2 2" xfId="0"/>
    <cellStyle name="Normal 21 4 2 2 2 2" xfId="0"/>
    <cellStyle name="Normal 21 4 2 2 2 2 2" xfId="0"/>
    <cellStyle name="Normal 21 4 2 2 2 2 2 2" xfId="0"/>
    <cellStyle name="Normal 21 4 2 2 2 2 2 2 2" xfId="0"/>
    <cellStyle name="Normal 21 4 2 2 2 2 2 2 2 2" xfId="0"/>
    <cellStyle name="Normal 21 4 2 2 2 2 2 2 3" xfId="0"/>
    <cellStyle name="Normal 21 4 2 2 2 2 2 3" xfId="0"/>
    <cellStyle name="Normal 21 4 2 2 2 2 2 3 2" xfId="0"/>
    <cellStyle name="Normal 21 4 2 2 2 2 2 4" xfId="0"/>
    <cellStyle name="Normal 21 4 2 2 2 2 3" xfId="0"/>
    <cellStyle name="Normal 21 4 2 2 2 2 3 2" xfId="0"/>
    <cellStyle name="Normal 21 4 2 2 2 2 3 2 2" xfId="0"/>
    <cellStyle name="Normal 21 4 2 2 2 2 3 3" xfId="0"/>
    <cellStyle name="Normal 21 4 2 2 2 2 4" xfId="0"/>
    <cellStyle name="Normal 21 4 2 2 2 2 4 2" xfId="0"/>
    <cellStyle name="Normal 21 4 2 2 2 2 5" xfId="0"/>
    <cellStyle name="Normal 21 4 2 2 2 3" xfId="0"/>
    <cellStyle name="Normal 21 4 2 2 2 3 2" xfId="0"/>
    <cellStyle name="Normal 21 4 2 2 2 3 2 2" xfId="0"/>
    <cellStyle name="Normal 21 4 2 2 2 3 2 2 2" xfId="0"/>
    <cellStyle name="Normal 21 4 2 2 2 3 2 3" xfId="0"/>
    <cellStyle name="Normal 21 4 2 2 2 3 3" xfId="0"/>
    <cellStyle name="Normal 21 4 2 2 2 3 3 2" xfId="0"/>
    <cellStyle name="Normal 21 4 2 2 2 3 4" xfId="0"/>
    <cellStyle name="Normal 21 4 2 2 2 4" xfId="0"/>
    <cellStyle name="Normal 21 4 2 2 2 4 2" xfId="0"/>
    <cellStyle name="Normal 21 4 2 2 2 4 2 2" xfId="0"/>
    <cellStyle name="Normal 21 4 2 2 2 4 3" xfId="0"/>
    <cellStyle name="Normal 21 4 2 2 2 5" xfId="0"/>
    <cellStyle name="Normal 21 4 2 2 2 5 2" xfId="0"/>
    <cellStyle name="Normal 21 4 2 2 2 6" xfId="0"/>
    <cellStyle name="Normal 21 4 2 2 3" xfId="0"/>
    <cellStyle name="Normal 21 4 2 2 3 2" xfId="0"/>
    <cellStyle name="Normal 21 4 2 2 3 2 2" xfId="0"/>
    <cellStyle name="Normal 21 4 2 2 3 2 2 2" xfId="0"/>
    <cellStyle name="Normal 21 4 2 2 3 2 2 2 2" xfId="0"/>
    <cellStyle name="Normal 21 4 2 2 3 2 2 3" xfId="0"/>
    <cellStyle name="Normal 21 4 2 2 3 2 3" xfId="0"/>
    <cellStyle name="Normal 21 4 2 2 3 2 3 2" xfId="0"/>
    <cellStyle name="Normal 21 4 2 2 3 2 4" xfId="0"/>
    <cellStyle name="Normal 21 4 2 2 3 3" xfId="0"/>
    <cellStyle name="Normal 21 4 2 2 3 3 2" xfId="0"/>
    <cellStyle name="Normal 21 4 2 2 3 3 2 2" xfId="0"/>
    <cellStyle name="Normal 21 4 2 2 3 3 3" xfId="0"/>
    <cellStyle name="Normal 21 4 2 2 3 4" xfId="0"/>
    <cellStyle name="Normal 21 4 2 2 3 4 2" xfId="0"/>
    <cellStyle name="Normal 21 4 2 2 3 5" xfId="0"/>
    <cellStyle name="Normal 21 4 2 2 4" xfId="0"/>
    <cellStyle name="Normal 21 4 2 2 4 2" xfId="0"/>
    <cellStyle name="Normal 21 4 2 2 4 2 2" xfId="0"/>
    <cellStyle name="Normal 21 4 2 2 4 2 2 2" xfId="0"/>
    <cellStyle name="Normal 21 4 2 2 4 2 3" xfId="0"/>
    <cellStyle name="Normal 21 4 2 2 4 3" xfId="0"/>
    <cellStyle name="Normal 21 4 2 2 4 3 2" xfId="0"/>
    <cellStyle name="Normal 21 4 2 2 4 4" xfId="0"/>
    <cellStyle name="Normal 21 4 2 2 5" xfId="0"/>
    <cellStyle name="Normal 21 4 2 2 5 2" xfId="0"/>
    <cellStyle name="Normal 21 4 2 2 5 2 2" xfId="0"/>
    <cellStyle name="Normal 21 4 2 2 5 3" xfId="0"/>
    <cellStyle name="Normal 21 4 2 2 6" xfId="0"/>
    <cellStyle name="Normal 21 4 2 2 6 2" xfId="0"/>
    <cellStyle name="Normal 21 4 2 2 7" xfId="0"/>
    <cellStyle name="Normal 21 4 2 3" xfId="0"/>
    <cellStyle name="Normal 21 4 2 3 2" xfId="0"/>
    <cellStyle name="Normal 21 4 2 3 2 2" xfId="0"/>
    <cellStyle name="Normal 21 4 2 3 2 2 2" xfId="0"/>
    <cellStyle name="Normal 21 4 2 3 2 2 2 2" xfId="0"/>
    <cellStyle name="Normal 21 4 2 3 2 2 2 2 2" xfId="0"/>
    <cellStyle name="Normal 21 4 2 3 2 2 2 3" xfId="0"/>
    <cellStyle name="Normal 21 4 2 3 2 2 3" xfId="0"/>
    <cellStyle name="Normal 21 4 2 3 2 2 3 2" xfId="0"/>
    <cellStyle name="Normal 21 4 2 3 2 2 4" xfId="0"/>
    <cellStyle name="Normal 21 4 2 3 2 3" xfId="0"/>
    <cellStyle name="Normal 21 4 2 3 2 3 2" xfId="0"/>
    <cellStyle name="Normal 21 4 2 3 2 3 2 2" xfId="0"/>
    <cellStyle name="Normal 21 4 2 3 2 3 3" xfId="0"/>
    <cellStyle name="Normal 21 4 2 3 2 4" xfId="0"/>
    <cellStyle name="Normal 21 4 2 3 2 4 2" xfId="0"/>
    <cellStyle name="Normal 21 4 2 3 2 5" xfId="0"/>
    <cellStyle name="Normal 21 4 2 3 3" xfId="0"/>
    <cellStyle name="Normal 21 4 2 3 3 2" xfId="0"/>
    <cellStyle name="Normal 21 4 2 3 3 2 2" xfId="0"/>
    <cellStyle name="Normal 21 4 2 3 3 2 2 2" xfId="0"/>
    <cellStyle name="Normal 21 4 2 3 3 2 3" xfId="0"/>
    <cellStyle name="Normal 21 4 2 3 3 3" xfId="0"/>
    <cellStyle name="Normal 21 4 2 3 3 3 2" xfId="0"/>
    <cellStyle name="Normal 21 4 2 3 3 4" xfId="0"/>
    <cellStyle name="Normal 21 4 2 3 4" xfId="0"/>
    <cellStyle name="Normal 21 4 2 3 4 2" xfId="0"/>
    <cellStyle name="Normal 21 4 2 3 4 2 2" xfId="0"/>
    <cellStyle name="Normal 21 4 2 3 4 3" xfId="0"/>
    <cellStyle name="Normal 21 4 2 3 5" xfId="0"/>
    <cellStyle name="Normal 21 4 2 3 5 2" xfId="0"/>
    <cellStyle name="Normal 21 4 2 3 6" xfId="0"/>
    <cellStyle name="Normal 21 4 2 4" xfId="0"/>
    <cellStyle name="Normal 21 4 2 4 2" xfId="0"/>
    <cellStyle name="Normal 21 4 2 4 2 2" xfId="0"/>
    <cellStyle name="Normal 21 4 2 4 2 2 2" xfId="0"/>
    <cellStyle name="Normal 21 4 2 4 2 2 2 2" xfId="0"/>
    <cellStyle name="Normal 21 4 2 4 2 2 3" xfId="0"/>
    <cellStyle name="Normal 21 4 2 4 2 3" xfId="0"/>
    <cellStyle name="Normal 21 4 2 4 2 3 2" xfId="0"/>
    <cellStyle name="Normal 21 4 2 4 2 4" xfId="0"/>
    <cellStyle name="Normal 21 4 2 4 3" xfId="0"/>
    <cellStyle name="Normal 21 4 2 4 3 2" xfId="0"/>
    <cellStyle name="Normal 21 4 2 4 3 2 2" xfId="0"/>
    <cellStyle name="Normal 21 4 2 4 3 3" xfId="0"/>
    <cellStyle name="Normal 21 4 2 4 4" xfId="0"/>
    <cellStyle name="Normal 21 4 2 4 4 2" xfId="0"/>
    <cellStyle name="Normal 21 4 2 4 5" xfId="0"/>
    <cellStyle name="Normal 21 4 2 5" xfId="0"/>
    <cellStyle name="Normal 21 4 2 5 2" xfId="0"/>
    <cellStyle name="Normal 21 4 2 5 2 2" xfId="0"/>
    <cellStyle name="Normal 21 4 2 5 2 2 2" xfId="0"/>
    <cellStyle name="Normal 21 4 2 5 2 3" xfId="0"/>
    <cellStyle name="Normal 21 4 2 5 3" xfId="0"/>
    <cellStyle name="Normal 21 4 2 5 3 2" xfId="0"/>
    <cellStyle name="Normal 21 4 2 5 4" xfId="0"/>
    <cellStyle name="Normal 21 4 2 6" xfId="0"/>
    <cellStyle name="Normal 21 4 2 6 2" xfId="0"/>
    <cellStyle name="Normal 21 4 2 6 2 2" xfId="0"/>
    <cellStyle name="Normal 21 4 2 6 3" xfId="0"/>
    <cellStyle name="Normal 21 4 2 7" xfId="0"/>
    <cellStyle name="Normal 21 4 2 7 2" xfId="0"/>
    <cellStyle name="Normal 21 4 2 8" xfId="0"/>
    <cellStyle name="Normal 21 4 3" xfId="0"/>
    <cellStyle name="Normal 21 4 3 2" xfId="0"/>
    <cellStyle name="Normal 21 4 3 2 2" xfId="0"/>
    <cellStyle name="Normal 21 4 3 2 2 2" xfId="0"/>
    <cellStyle name="Normal 21 4 3 2 2 2 2" xfId="0"/>
    <cellStyle name="Normal 21 4 3 2 2 2 2 2" xfId="0"/>
    <cellStyle name="Normal 21 4 3 2 2 2 2 2 2" xfId="0"/>
    <cellStyle name="Normal 21 4 3 2 2 2 2 3" xfId="0"/>
    <cellStyle name="Normal 21 4 3 2 2 2 3" xfId="0"/>
    <cellStyle name="Normal 21 4 3 2 2 2 3 2" xfId="0"/>
    <cellStyle name="Normal 21 4 3 2 2 2 4" xfId="0"/>
    <cellStyle name="Normal 21 4 3 2 2 3" xfId="0"/>
    <cellStyle name="Normal 21 4 3 2 2 3 2" xfId="0"/>
    <cellStyle name="Normal 21 4 3 2 2 3 2 2" xfId="0"/>
    <cellStyle name="Normal 21 4 3 2 2 3 3" xfId="0"/>
    <cellStyle name="Normal 21 4 3 2 2 4" xfId="0"/>
    <cellStyle name="Normal 21 4 3 2 2 4 2" xfId="0"/>
    <cellStyle name="Normal 21 4 3 2 2 5" xfId="0"/>
    <cellStyle name="Normal 21 4 3 2 3" xfId="0"/>
    <cellStyle name="Normal 21 4 3 2 3 2" xfId="0"/>
    <cellStyle name="Normal 21 4 3 2 3 2 2" xfId="0"/>
    <cellStyle name="Normal 21 4 3 2 3 2 2 2" xfId="0"/>
    <cellStyle name="Normal 21 4 3 2 3 2 3" xfId="0"/>
    <cellStyle name="Normal 21 4 3 2 3 3" xfId="0"/>
    <cellStyle name="Normal 21 4 3 2 3 3 2" xfId="0"/>
    <cellStyle name="Normal 21 4 3 2 3 4" xfId="0"/>
    <cellStyle name="Normal 21 4 3 2 4" xfId="0"/>
    <cellStyle name="Normal 21 4 3 2 4 2" xfId="0"/>
    <cellStyle name="Normal 21 4 3 2 4 2 2" xfId="0"/>
    <cellStyle name="Normal 21 4 3 2 4 3" xfId="0"/>
    <cellStyle name="Normal 21 4 3 2 5" xfId="0"/>
    <cellStyle name="Normal 21 4 3 2 5 2" xfId="0"/>
    <cellStyle name="Normal 21 4 3 2 6" xfId="0"/>
    <cellStyle name="Normal 21 4 3 3" xfId="0"/>
    <cellStyle name="Normal 21 4 3 3 2" xfId="0"/>
    <cellStyle name="Normal 21 4 3 3 2 2" xfId="0"/>
    <cellStyle name="Normal 21 4 3 3 2 2 2" xfId="0"/>
    <cellStyle name="Normal 21 4 3 3 2 2 2 2" xfId="0"/>
    <cellStyle name="Normal 21 4 3 3 2 2 3" xfId="0"/>
    <cellStyle name="Normal 21 4 3 3 2 3" xfId="0"/>
    <cellStyle name="Normal 21 4 3 3 2 3 2" xfId="0"/>
    <cellStyle name="Normal 21 4 3 3 2 4" xfId="0"/>
    <cellStyle name="Normal 21 4 3 3 3" xfId="0"/>
    <cellStyle name="Normal 21 4 3 3 3 2" xfId="0"/>
    <cellStyle name="Normal 21 4 3 3 3 2 2" xfId="0"/>
    <cellStyle name="Normal 21 4 3 3 3 3" xfId="0"/>
    <cellStyle name="Normal 21 4 3 3 4" xfId="0"/>
    <cellStyle name="Normal 21 4 3 3 4 2" xfId="0"/>
    <cellStyle name="Normal 21 4 3 3 5" xfId="0"/>
    <cellStyle name="Normal 21 4 3 4" xfId="0"/>
    <cellStyle name="Normal 21 4 3 4 2" xfId="0"/>
    <cellStyle name="Normal 21 4 3 4 2 2" xfId="0"/>
    <cellStyle name="Normal 21 4 3 4 2 2 2" xfId="0"/>
    <cellStyle name="Normal 21 4 3 4 2 3" xfId="0"/>
    <cellStyle name="Normal 21 4 3 4 3" xfId="0"/>
    <cellStyle name="Normal 21 4 3 4 3 2" xfId="0"/>
    <cellStyle name="Normal 21 4 3 4 4" xfId="0"/>
    <cellStyle name="Normal 21 4 3 5" xfId="0"/>
    <cellStyle name="Normal 21 4 3 5 2" xfId="0"/>
    <cellStyle name="Normal 21 4 3 5 2 2" xfId="0"/>
    <cellStyle name="Normal 21 4 3 5 3" xfId="0"/>
    <cellStyle name="Normal 21 4 3 6" xfId="0"/>
    <cellStyle name="Normal 21 4 3 6 2" xfId="0"/>
    <cellStyle name="Normal 21 4 3 7" xfId="0"/>
    <cellStyle name="Normal 21 4 4" xfId="0"/>
    <cellStyle name="Normal 21 4 4 2" xfId="0"/>
    <cellStyle name="Normal 21 4 4 2 2" xfId="0"/>
    <cellStyle name="Normal 21 4 4 2 2 2" xfId="0"/>
    <cellStyle name="Normal 21 4 4 2 2 2 2" xfId="0"/>
    <cellStyle name="Normal 21 4 4 2 2 2 2 2" xfId="0"/>
    <cellStyle name="Normal 21 4 4 2 2 2 3" xfId="0"/>
    <cellStyle name="Normal 21 4 4 2 2 3" xfId="0"/>
    <cellStyle name="Normal 21 4 4 2 2 3 2" xfId="0"/>
    <cellStyle name="Normal 21 4 4 2 2 4" xfId="0"/>
    <cellStyle name="Normal 21 4 4 2 3" xfId="0"/>
    <cellStyle name="Normal 21 4 4 2 3 2" xfId="0"/>
    <cellStyle name="Normal 21 4 4 2 3 2 2" xfId="0"/>
    <cellStyle name="Normal 21 4 4 2 3 3" xfId="0"/>
    <cellStyle name="Normal 21 4 4 2 4" xfId="0"/>
    <cellStyle name="Normal 21 4 4 2 4 2" xfId="0"/>
    <cellStyle name="Normal 21 4 4 2 5" xfId="0"/>
    <cellStyle name="Normal 21 4 4 3" xfId="0"/>
    <cellStyle name="Normal 21 4 4 3 2" xfId="0"/>
    <cellStyle name="Normal 21 4 4 3 2 2" xfId="0"/>
    <cellStyle name="Normal 21 4 4 3 2 2 2" xfId="0"/>
    <cellStyle name="Normal 21 4 4 3 2 3" xfId="0"/>
    <cellStyle name="Normal 21 4 4 3 3" xfId="0"/>
    <cellStyle name="Normal 21 4 4 3 3 2" xfId="0"/>
    <cellStyle name="Normal 21 4 4 3 4" xfId="0"/>
    <cellStyle name="Normal 21 4 4 4" xfId="0"/>
    <cellStyle name="Normal 21 4 4 4 2" xfId="0"/>
    <cellStyle name="Normal 21 4 4 4 2 2" xfId="0"/>
    <cellStyle name="Normal 21 4 4 4 3" xfId="0"/>
    <cellStyle name="Normal 21 4 4 5" xfId="0"/>
    <cellStyle name="Normal 21 4 4 5 2" xfId="0"/>
    <cellStyle name="Normal 21 4 4 6" xfId="0"/>
    <cellStyle name="Normal 21 4 5" xfId="0"/>
    <cellStyle name="Normal 21 4 5 2" xfId="0"/>
    <cellStyle name="Normal 21 4 5 2 2" xfId="0"/>
    <cellStyle name="Normal 21 4 5 2 2 2" xfId="0"/>
    <cellStyle name="Normal 21 4 5 2 2 2 2" xfId="0"/>
    <cellStyle name="Normal 21 4 5 2 2 3" xfId="0"/>
    <cellStyle name="Normal 21 4 5 2 3" xfId="0"/>
    <cellStyle name="Normal 21 4 5 2 3 2" xfId="0"/>
    <cellStyle name="Normal 21 4 5 2 4" xfId="0"/>
    <cellStyle name="Normal 21 4 5 3" xfId="0"/>
    <cellStyle name="Normal 21 4 5 3 2" xfId="0"/>
    <cellStyle name="Normal 21 4 5 3 2 2" xfId="0"/>
    <cellStyle name="Normal 21 4 5 3 3" xfId="0"/>
    <cellStyle name="Normal 21 4 5 4" xfId="0"/>
    <cellStyle name="Normal 21 4 5 4 2" xfId="0"/>
    <cellStyle name="Normal 21 4 5 5" xfId="0"/>
    <cellStyle name="Normal 21 4 6" xfId="0"/>
    <cellStyle name="Normal 21 4 6 2" xfId="0"/>
    <cellStyle name="Normal 21 4 6 2 2" xfId="0"/>
    <cellStyle name="Normal 21 4 6 2 2 2" xfId="0"/>
    <cellStyle name="Normal 21 4 6 2 3" xfId="0"/>
    <cellStyle name="Normal 21 4 6 3" xfId="0"/>
    <cellStyle name="Normal 21 4 6 3 2" xfId="0"/>
    <cellStyle name="Normal 21 4 6 4" xfId="0"/>
    <cellStyle name="Normal 21 4 7" xfId="0"/>
    <cellStyle name="Normal 21 4 7 2" xfId="0"/>
    <cellStyle name="Normal 21 4 7 2 2" xfId="0"/>
    <cellStyle name="Normal 21 4 7 3" xfId="0"/>
    <cellStyle name="Normal 21 4 8" xfId="0"/>
    <cellStyle name="Normal 21 4 8 2" xfId="0"/>
    <cellStyle name="Normal 21 4 9" xfId="0"/>
    <cellStyle name="Normal 21 5" xfId="0"/>
    <cellStyle name="Normal 21 5 2" xfId="0"/>
    <cellStyle name="Normal 21 5 2 2" xfId="0"/>
    <cellStyle name="Normal 21 5 2 2 2" xfId="0"/>
    <cellStyle name="Normal 21 5 2 2 2 2" xfId="0"/>
    <cellStyle name="Normal 21 5 2 2 2 2 2" xfId="0"/>
    <cellStyle name="Normal 21 5 2 2 2 2 2 2" xfId="0"/>
    <cellStyle name="Normal 21 5 2 2 2 2 2 2 2" xfId="0"/>
    <cellStyle name="Normal 21 5 2 2 2 2 2 3" xfId="0"/>
    <cellStyle name="Normal 21 5 2 2 2 2 3" xfId="0"/>
    <cellStyle name="Normal 21 5 2 2 2 2 3 2" xfId="0"/>
    <cellStyle name="Normal 21 5 2 2 2 2 4" xfId="0"/>
    <cellStyle name="Normal 21 5 2 2 2 3" xfId="0"/>
    <cellStyle name="Normal 21 5 2 2 2 3 2" xfId="0"/>
    <cellStyle name="Normal 21 5 2 2 2 3 2 2" xfId="0"/>
    <cellStyle name="Normal 21 5 2 2 2 3 3" xfId="0"/>
    <cellStyle name="Normal 21 5 2 2 2 4" xfId="0"/>
    <cellStyle name="Normal 21 5 2 2 2 4 2" xfId="0"/>
    <cellStyle name="Normal 21 5 2 2 2 5" xfId="0"/>
    <cellStyle name="Normal 21 5 2 2 3" xfId="0"/>
    <cellStyle name="Normal 21 5 2 2 3 2" xfId="0"/>
    <cellStyle name="Normal 21 5 2 2 3 2 2" xfId="0"/>
    <cellStyle name="Normal 21 5 2 2 3 2 2 2" xfId="0"/>
    <cellStyle name="Normal 21 5 2 2 3 2 3" xfId="0"/>
    <cellStyle name="Normal 21 5 2 2 3 3" xfId="0"/>
    <cellStyle name="Normal 21 5 2 2 3 3 2" xfId="0"/>
    <cellStyle name="Normal 21 5 2 2 3 4" xfId="0"/>
    <cellStyle name="Normal 21 5 2 2 4" xfId="0"/>
    <cellStyle name="Normal 21 5 2 2 4 2" xfId="0"/>
    <cellStyle name="Normal 21 5 2 2 4 2 2" xfId="0"/>
    <cellStyle name="Normal 21 5 2 2 4 3" xfId="0"/>
    <cellStyle name="Normal 21 5 2 2 5" xfId="0"/>
    <cellStyle name="Normal 21 5 2 2 5 2" xfId="0"/>
    <cellStyle name="Normal 21 5 2 2 6" xfId="0"/>
    <cellStyle name="Normal 21 5 2 3" xfId="0"/>
    <cellStyle name="Normal 21 5 2 3 2" xfId="0"/>
    <cellStyle name="Normal 21 5 2 3 2 2" xfId="0"/>
    <cellStyle name="Normal 21 5 2 3 2 2 2" xfId="0"/>
    <cellStyle name="Normal 21 5 2 3 2 2 2 2" xfId="0"/>
    <cellStyle name="Normal 21 5 2 3 2 2 3" xfId="0"/>
    <cellStyle name="Normal 21 5 2 3 2 3" xfId="0"/>
    <cellStyle name="Normal 21 5 2 3 2 3 2" xfId="0"/>
    <cellStyle name="Normal 21 5 2 3 2 4" xfId="0"/>
    <cellStyle name="Normal 21 5 2 3 3" xfId="0"/>
    <cellStyle name="Normal 21 5 2 3 3 2" xfId="0"/>
    <cellStyle name="Normal 21 5 2 3 3 2 2" xfId="0"/>
    <cellStyle name="Normal 21 5 2 3 3 3" xfId="0"/>
    <cellStyle name="Normal 21 5 2 3 4" xfId="0"/>
    <cellStyle name="Normal 21 5 2 3 4 2" xfId="0"/>
    <cellStyle name="Normal 21 5 2 3 5" xfId="0"/>
    <cellStyle name="Normal 21 5 2 4" xfId="0"/>
    <cellStyle name="Normal 21 5 2 4 2" xfId="0"/>
    <cellStyle name="Normal 21 5 2 4 2 2" xfId="0"/>
    <cellStyle name="Normal 21 5 2 4 2 2 2" xfId="0"/>
    <cellStyle name="Normal 21 5 2 4 2 3" xfId="0"/>
    <cellStyle name="Normal 21 5 2 4 3" xfId="0"/>
    <cellStyle name="Normal 21 5 2 4 3 2" xfId="0"/>
    <cellStyle name="Normal 21 5 2 4 4" xfId="0"/>
    <cellStyle name="Normal 21 5 2 5" xfId="0"/>
    <cellStyle name="Normal 21 5 2 5 2" xfId="0"/>
    <cellStyle name="Normal 21 5 2 5 2 2" xfId="0"/>
    <cellStyle name="Normal 21 5 2 5 3" xfId="0"/>
    <cellStyle name="Normal 21 5 2 6" xfId="0"/>
    <cellStyle name="Normal 21 5 2 6 2" xfId="0"/>
    <cellStyle name="Normal 21 5 2 7" xfId="0"/>
    <cellStyle name="Normal 21 5 3" xfId="0"/>
    <cellStyle name="Normal 21 5 3 2" xfId="0"/>
    <cellStyle name="Normal 21 5 3 2 2" xfId="0"/>
    <cellStyle name="Normal 21 5 3 2 2 2" xfId="0"/>
    <cellStyle name="Normal 21 5 3 2 2 2 2" xfId="0"/>
    <cellStyle name="Normal 21 5 3 2 2 2 2 2" xfId="0"/>
    <cellStyle name="Normal 21 5 3 2 2 2 3" xfId="0"/>
    <cellStyle name="Normal 21 5 3 2 2 3" xfId="0"/>
    <cellStyle name="Normal 21 5 3 2 2 3 2" xfId="0"/>
    <cellStyle name="Normal 21 5 3 2 2 4" xfId="0"/>
    <cellStyle name="Normal 21 5 3 2 3" xfId="0"/>
    <cellStyle name="Normal 21 5 3 2 3 2" xfId="0"/>
    <cellStyle name="Normal 21 5 3 2 3 2 2" xfId="0"/>
    <cellStyle name="Normal 21 5 3 2 3 3" xfId="0"/>
    <cellStyle name="Normal 21 5 3 2 4" xfId="0"/>
    <cellStyle name="Normal 21 5 3 2 4 2" xfId="0"/>
    <cellStyle name="Normal 21 5 3 2 5" xfId="0"/>
    <cellStyle name="Normal 21 5 3 3" xfId="0"/>
    <cellStyle name="Normal 21 5 3 3 2" xfId="0"/>
    <cellStyle name="Normal 21 5 3 3 2 2" xfId="0"/>
    <cellStyle name="Normal 21 5 3 3 2 2 2" xfId="0"/>
    <cellStyle name="Normal 21 5 3 3 2 3" xfId="0"/>
    <cellStyle name="Normal 21 5 3 3 3" xfId="0"/>
    <cellStyle name="Normal 21 5 3 3 3 2" xfId="0"/>
    <cellStyle name="Normal 21 5 3 3 4" xfId="0"/>
    <cellStyle name="Normal 21 5 3 4" xfId="0"/>
    <cellStyle name="Normal 21 5 3 4 2" xfId="0"/>
    <cellStyle name="Normal 21 5 3 4 2 2" xfId="0"/>
    <cellStyle name="Normal 21 5 3 4 3" xfId="0"/>
    <cellStyle name="Normal 21 5 3 5" xfId="0"/>
    <cellStyle name="Normal 21 5 3 5 2" xfId="0"/>
    <cellStyle name="Normal 21 5 3 6" xfId="0"/>
    <cellStyle name="Normal 21 5 4" xfId="0"/>
    <cellStyle name="Normal 21 5 4 2" xfId="0"/>
    <cellStyle name="Normal 21 5 4 2 2" xfId="0"/>
    <cellStyle name="Normal 21 5 4 2 2 2" xfId="0"/>
    <cellStyle name="Normal 21 5 4 2 2 2 2" xfId="0"/>
    <cellStyle name="Normal 21 5 4 2 2 3" xfId="0"/>
    <cellStyle name="Normal 21 5 4 2 3" xfId="0"/>
    <cellStyle name="Normal 21 5 4 2 3 2" xfId="0"/>
    <cellStyle name="Normal 21 5 4 2 4" xfId="0"/>
    <cellStyle name="Normal 21 5 4 3" xfId="0"/>
    <cellStyle name="Normal 21 5 4 3 2" xfId="0"/>
    <cellStyle name="Normal 21 5 4 3 2 2" xfId="0"/>
    <cellStyle name="Normal 21 5 4 3 3" xfId="0"/>
    <cellStyle name="Normal 21 5 4 4" xfId="0"/>
    <cellStyle name="Normal 21 5 4 4 2" xfId="0"/>
    <cellStyle name="Normal 21 5 4 5" xfId="0"/>
    <cellStyle name="Normal 21 5 5" xfId="0"/>
    <cellStyle name="Normal 21 5 5 2" xfId="0"/>
    <cellStyle name="Normal 21 5 5 2 2" xfId="0"/>
    <cellStyle name="Normal 21 5 5 2 2 2" xfId="0"/>
    <cellStyle name="Normal 21 5 5 2 3" xfId="0"/>
    <cellStyle name="Normal 21 5 5 3" xfId="0"/>
    <cellStyle name="Normal 21 5 5 3 2" xfId="0"/>
    <cellStyle name="Normal 21 5 5 4" xfId="0"/>
    <cellStyle name="Normal 21 5 6" xfId="0"/>
    <cellStyle name="Normal 21 5 6 2" xfId="0"/>
    <cellStyle name="Normal 21 5 6 2 2" xfId="0"/>
    <cellStyle name="Normal 21 5 6 3" xfId="0"/>
    <cellStyle name="Normal 21 5 7" xfId="0"/>
    <cellStyle name="Normal 21 5 7 2" xfId="0"/>
    <cellStyle name="Normal 21 5 8" xfId="0"/>
    <cellStyle name="Normal 21 6" xfId="0"/>
    <cellStyle name="Normal 21 6 2" xfId="0"/>
    <cellStyle name="Normal 21 6 2 2" xfId="0"/>
    <cellStyle name="Normal 21 6 2 2 2" xfId="0"/>
    <cellStyle name="Normal 21 6 2 2 2 2" xfId="0"/>
    <cellStyle name="Normal 21 6 2 2 2 2 2" xfId="0"/>
    <cellStyle name="Normal 21 6 2 2 2 2 2 2" xfId="0"/>
    <cellStyle name="Normal 21 6 2 2 2 2 3" xfId="0"/>
    <cellStyle name="Normal 21 6 2 2 2 3" xfId="0"/>
    <cellStyle name="Normal 21 6 2 2 2 3 2" xfId="0"/>
    <cellStyle name="Normal 21 6 2 2 2 4" xfId="0"/>
    <cellStyle name="Normal 21 6 2 2 3" xfId="0"/>
    <cellStyle name="Normal 21 6 2 2 3 2" xfId="0"/>
    <cellStyle name="Normal 21 6 2 2 3 2 2" xfId="0"/>
    <cellStyle name="Normal 21 6 2 2 3 3" xfId="0"/>
    <cellStyle name="Normal 21 6 2 2 4" xfId="0"/>
    <cellStyle name="Normal 21 6 2 2 4 2" xfId="0"/>
    <cellStyle name="Normal 21 6 2 2 5" xfId="0"/>
    <cellStyle name="Normal 21 6 2 3" xfId="0"/>
    <cellStyle name="Normal 21 6 2 3 2" xfId="0"/>
    <cellStyle name="Normal 21 6 2 3 2 2" xfId="0"/>
    <cellStyle name="Normal 21 6 2 3 2 2 2" xfId="0"/>
    <cellStyle name="Normal 21 6 2 3 2 3" xfId="0"/>
    <cellStyle name="Normal 21 6 2 3 3" xfId="0"/>
    <cellStyle name="Normal 21 6 2 3 3 2" xfId="0"/>
    <cellStyle name="Normal 21 6 2 3 4" xfId="0"/>
    <cellStyle name="Normal 21 6 2 4" xfId="0"/>
    <cellStyle name="Normal 21 6 2 4 2" xfId="0"/>
    <cellStyle name="Normal 21 6 2 4 2 2" xfId="0"/>
    <cellStyle name="Normal 21 6 2 4 3" xfId="0"/>
    <cellStyle name="Normal 21 6 2 5" xfId="0"/>
    <cellStyle name="Normal 21 6 2 5 2" xfId="0"/>
    <cellStyle name="Normal 21 6 2 6" xfId="0"/>
    <cellStyle name="Normal 21 6 3" xfId="0"/>
    <cellStyle name="Normal 21 6 3 2" xfId="0"/>
    <cellStyle name="Normal 21 6 3 2 2" xfId="0"/>
    <cellStyle name="Normal 21 6 3 2 2 2" xfId="0"/>
    <cellStyle name="Normal 21 6 3 2 2 2 2" xfId="0"/>
    <cellStyle name="Normal 21 6 3 2 2 3" xfId="0"/>
    <cellStyle name="Normal 21 6 3 2 3" xfId="0"/>
    <cellStyle name="Normal 21 6 3 2 3 2" xfId="0"/>
    <cellStyle name="Normal 21 6 3 2 4" xfId="0"/>
    <cellStyle name="Normal 21 6 3 3" xfId="0"/>
    <cellStyle name="Normal 21 6 3 3 2" xfId="0"/>
    <cellStyle name="Normal 21 6 3 3 2 2" xfId="0"/>
    <cellStyle name="Normal 21 6 3 3 3" xfId="0"/>
    <cellStyle name="Normal 21 6 3 4" xfId="0"/>
    <cellStyle name="Normal 21 6 3 4 2" xfId="0"/>
    <cellStyle name="Normal 21 6 3 5" xfId="0"/>
    <cellStyle name="Normal 21 6 4" xfId="0"/>
    <cellStyle name="Normal 21 6 4 2" xfId="0"/>
    <cellStyle name="Normal 21 6 4 2 2" xfId="0"/>
    <cellStyle name="Normal 21 6 4 2 2 2" xfId="0"/>
    <cellStyle name="Normal 21 6 4 2 3" xfId="0"/>
    <cellStyle name="Normal 21 6 4 3" xfId="0"/>
    <cellStyle name="Normal 21 6 4 3 2" xfId="0"/>
    <cellStyle name="Normal 21 6 4 4" xfId="0"/>
    <cellStyle name="Normal 21 6 5" xfId="0"/>
    <cellStyle name="Normal 21 6 5 2" xfId="0"/>
    <cellStyle name="Normal 21 6 5 2 2" xfId="0"/>
    <cellStyle name="Normal 21 6 5 3" xfId="0"/>
    <cellStyle name="Normal 21 6 6" xfId="0"/>
    <cellStyle name="Normal 21 6 6 2" xfId="0"/>
    <cellStyle name="Normal 21 6 7" xfId="0"/>
    <cellStyle name="Normal 21 7" xfId="0"/>
    <cellStyle name="Normal 21 7 2" xfId="0"/>
    <cellStyle name="Normal 21 7 2 2" xfId="0"/>
    <cellStyle name="Normal 21 7 2 2 2" xfId="0"/>
    <cellStyle name="Normal 21 7 2 2 2 2" xfId="0"/>
    <cellStyle name="Normal 21 7 2 2 2 2 2" xfId="0"/>
    <cellStyle name="Normal 21 7 2 2 2 3" xfId="0"/>
    <cellStyle name="Normal 21 7 2 2 3" xfId="0"/>
    <cellStyle name="Normal 21 7 2 2 3 2" xfId="0"/>
    <cellStyle name="Normal 21 7 2 2 4" xfId="0"/>
    <cellStyle name="Normal 21 7 2 3" xfId="0"/>
    <cellStyle name="Normal 21 7 2 3 2" xfId="0"/>
    <cellStyle name="Normal 21 7 2 3 2 2" xfId="0"/>
    <cellStyle name="Normal 21 7 2 3 3" xfId="0"/>
    <cellStyle name="Normal 21 7 2 4" xfId="0"/>
    <cellStyle name="Normal 21 7 2 4 2" xfId="0"/>
    <cellStyle name="Normal 21 7 2 5" xfId="0"/>
    <cellStyle name="Normal 21 7 3" xfId="0"/>
    <cellStyle name="Normal 21 7 3 2" xfId="0"/>
    <cellStyle name="Normal 21 7 3 2 2" xfId="0"/>
    <cellStyle name="Normal 21 7 3 2 2 2" xfId="0"/>
    <cellStyle name="Normal 21 7 3 2 3" xfId="0"/>
    <cellStyle name="Normal 21 7 3 3" xfId="0"/>
    <cellStyle name="Normal 21 7 3 3 2" xfId="0"/>
    <cellStyle name="Normal 21 7 3 4" xfId="0"/>
    <cellStyle name="Normal 21 7 4" xfId="0"/>
    <cellStyle name="Normal 21 7 4 2" xfId="0"/>
    <cellStyle name="Normal 21 7 4 2 2" xfId="0"/>
    <cellStyle name="Normal 21 7 4 3" xfId="0"/>
    <cellStyle name="Normal 21 7 5" xfId="0"/>
    <cellStyle name="Normal 21 7 5 2" xfId="0"/>
    <cellStyle name="Normal 21 7 6" xfId="0"/>
    <cellStyle name="Normal 21 8" xfId="0"/>
    <cellStyle name="Normal 21 8 2" xfId="0"/>
    <cellStyle name="Normal 21 8 2 2" xfId="0"/>
    <cellStyle name="Normal 21 8 2 2 2" xfId="0"/>
    <cellStyle name="Normal 21 8 2 2 2 2" xfId="0"/>
    <cellStyle name="Normal 21 8 2 2 3" xfId="0"/>
    <cellStyle name="Normal 21 8 2 3" xfId="0"/>
    <cellStyle name="Normal 21 8 2 3 2" xfId="0"/>
    <cellStyle name="Normal 21 8 2 4" xfId="0"/>
    <cellStyle name="Normal 21 8 3" xfId="0"/>
    <cellStyle name="Normal 21 8 3 2" xfId="0"/>
    <cellStyle name="Normal 21 8 3 2 2" xfId="0"/>
    <cellStyle name="Normal 21 8 3 3" xfId="0"/>
    <cellStyle name="Normal 21 8 4" xfId="0"/>
    <cellStyle name="Normal 21 8 4 2" xfId="0"/>
    <cellStyle name="Normal 21 8 5" xfId="0"/>
    <cellStyle name="Normal 21 9" xfId="0"/>
    <cellStyle name="Normal 21 9 2" xfId="0"/>
    <cellStyle name="Normal 21 9 2 2" xfId="0"/>
    <cellStyle name="Normal 21 9 2 2 2" xfId="0"/>
    <cellStyle name="Normal 21 9 2 3" xfId="0"/>
    <cellStyle name="Normal 21 9 3" xfId="0"/>
    <cellStyle name="Normal 21 9 3 2" xfId="0"/>
    <cellStyle name="Normal 21 9 4" xfId="0"/>
    <cellStyle name="Normal 22" xfId="0"/>
    <cellStyle name="Normal 22 10" xfId="0"/>
    <cellStyle name="Normal 22 10 2" xfId="0"/>
    <cellStyle name="Normal 22 10 2 2" xfId="0"/>
    <cellStyle name="Normal 22 10 3" xfId="0"/>
    <cellStyle name="Normal 22 11" xfId="0"/>
    <cellStyle name="Normal 22 11 2" xfId="0"/>
    <cellStyle name="Normal 22 12" xfId="0"/>
    <cellStyle name="Normal 22 13" xfId="0"/>
    <cellStyle name="Normal 22 14" xfId="0"/>
    <cellStyle name="Normal 22 15" xfId="0"/>
    <cellStyle name="Normal 22 16" xfId="0"/>
    <cellStyle name="Normal 22 17" xfId="0"/>
    <cellStyle name="Normal 22 18" xfId="0"/>
    <cellStyle name="Normal 22 2" xfId="0"/>
    <cellStyle name="Normal 22 2 10" xfId="0"/>
    <cellStyle name="Normal 22 2 10 2" xfId="0"/>
    <cellStyle name="Normal 22 2 11" xfId="0"/>
    <cellStyle name="Normal 22 2 12" xfId="0"/>
    <cellStyle name="Normal 22 2 2" xfId="0"/>
    <cellStyle name="Normal 22 2 2 10" xfId="0"/>
    <cellStyle name="Normal 22 2 2 2" xfId="0"/>
    <cellStyle name="Normal 22 2 2 2 2" xfId="0"/>
    <cellStyle name="Normal 22 2 2 2 2 2" xfId="0"/>
    <cellStyle name="Normal 22 2 2 2 2 2 2" xfId="0"/>
    <cellStyle name="Normal 22 2 2 2 2 2 2 2" xfId="0"/>
    <cellStyle name="Normal 22 2 2 2 2 2 2 2 2" xfId="0"/>
    <cellStyle name="Normal 22 2 2 2 2 2 2 2 2 2" xfId="0"/>
    <cellStyle name="Normal 22 2 2 2 2 2 2 2 2 2 2" xfId="0"/>
    <cellStyle name="Normal 22 2 2 2 2 2 2 2 2 2 2 2" xfId="0"/>
    <cellStyle name="Normal 22 2 2 2 2 2 2 2 2 2 3" xfId="0"/>
    <cellStyle name="Normal 22 2 2 2 2 2 2 2 2 3" xfId="0"/>
    <cellStyle name="Normal 22 2 2 2 2 2 2 2 2 3 2" xfId="0"/>
    <cellStyle name="Normal 22 2 2 2 2 2 2 2 2 4" xfId="0"/>
    <cellStyle name="Normal 22 2 2 2 2 2 2 2 3" xfId="0"/>
    <cellStyle name="Normal 22 2 2 2 2 2 2 2 3 2" xfId="0"/>
    <cellStyle name="Normal 22 2 2 2 2 2 2 2 3 2 2" xfId="0"/>
    <cellStyle name="Normal 22 2 2 2 2 2 2 2 3 3" xfId="0"/>
    <cellStyle name="Normal 22 2 2 2 2 2 2 2 4" xfId="0"/>
    <cellStyle name="Normal 22 2 2 2 2 2 2 2 4 2" xfId="0"/>
    <cellStyle name="Normal 22 2 2 2 2 2 2 2 5" xfId="0"/>
    <cellStyle name="Normal 22 2 2 2 2 2 2 3" xfId="0"/>
    <cellStyle name="Normal 22 2 2 2 2 2 2 3 2" xfId="0"/>
    <cellStyle name="Normal 22 2 2 2 2 2 2 3 2 2" xfId="0"/>
    <cellStyle name="Normal 22 2 2 2 2 2 2 3 2 2 2" xfId="0"/>
    <cellStyle name="Normal 22 2 2 2 2 2 2 3 2 3" xfId="0"/>
    <cellStyle name="Normal 22 2 2 2 2 2 2 3 3" xfId="0"/>
    <cellStyle name="Normal 22 2 2 2 2 2 2 3 3 2" xfId="0"/>
    <cellStyle name="Normal 22 2 2 2 2 2 2 3 4" xfId="0"/>
    <cellStyle name="Normal 22 2 2 2 2 2 2 4" xfId="0"/>
    <cellStyle name="Normal 22 2 2 2 2 2 2 4 2" xfId="0"/>
    <cellStyle name="Normal 22 2 2 2 2 2 2 4 2 2" xfId="0"/>
    <cellStyle name="Normal 22 2 2 2 2 2 2 4 3" xfId="0"/>
    <cellStyle name="Normal 22 2 2 2 2 2 2 5" xfId="0"/>
    <cellStyle name="Normal 22 2 2 2 2 2 2 5 2" xfId="0"/>
    <cellStyle name="Normal 22 2 2 2 2 2 2 6" xfId="0"/>
    <cellStyle name="Normal 22 2 2 2 2 2 3" xfId="0"/>
    <cellStyle name="Normal 22 2 2 2 2 2 3 2" xfId="0"/>
    <cellStyle name="Normal 22 2 2 2 2 2 3 2 2" xfId="0"/>
    <cellStyle name="Normal 22 2 2 2 2 2 3 2 2 2" xfId="0"/>
    <cellStyle name="Normal 22 2 2 2 2 2 3 2 2 2 2" xfId="0"/>
    <cellStyle name="Normal 22 2 2 2 2 2 3 2 2 3" xfId="0"/>
    <cellStyle name="Normal 22 2 2 2 2 2 3 2 3" xfId="0"/>
    <cellStyle name="Normal 22 2 2 2 2 2 3 2 3 2" xfId="0"/>
    <cellStyle name="Normal 22 2 2 2 2 2 3 2 4" xfId="0"/>
    <cellStyle name="Normal 22 2 2 2 2 2 3 3" xfId="0"/>
    <cellStyle name="Normal 22 2 2 2 2 2 3 3 2" xfId="0"/>
    <cellStyle name="Normal 22 2 2 2 2 2 3 3 2 2" xfId="0"/>
    <cellStyle name="Normal 22 2 2 2 2 2 3 3 3" xfId="0"/>
    <cellStyle name="Normal 22 2 2 2 2 2 3 4" xfId="0"/>
    <cellStyle name="Normal 22 2 2 2 2 2 3 4 2" xfId="0"/>
    <cellStyle name="Normal 22 2 2 2 2 2 3 5" xfId="0"/>
    <cellStyle name="Normal 22 2 2 2 2 2 4" xfId="0"/>
    <cellStyle name="Normal 22 2 2 2 2 2 4 2" xfId="0"/>
    <cellStyle name="Normal 22 2 2 2 2 2 4 2 2" xfId="0"/>
    <cellStyle name="Normal 22 2 2 2 2 2 4 2 2 2" xfId="0"/>
    <cellStyle name="Normal 22 2 2 2 2 2 4 2 3" xfId="0"/>
    <cellStyle name="Normal 22 2 2 2 2 2 4 3" xfId="0"/>
    <cellStyle name="Normal 22 2 2 2 2 2 4 3 2" xfId="0"/>
    <cellStyle name="Normal 22 2 2 2 2 2 4 4" xfId="0"/>
    <cellStyle name="Normal 22 2 2 2 2 2 5" xfId="0"/>
    <cellStyle name="Normal 22 2 2 2 2 2 5 2" xfId="0"/>
    <cellStyle name="Normal 22 2 2 2 2 2 5 2 2" xfId="0"/>
    <cellStyle name="Normal 22 2 2 2 2 2 5 3" xfId="0"/>
    <cellStyle name="Normal 22 2 2 2 2 2 6" xfId="0"/>
    <cellStyle name="Normal 22 2 2 2 2 2 6 2" xfId="0"/>
    <cellStyle name="Normal 22 2 2 2 2 2 7" xfId="0"/>
    <cellStyle name="Normal 22 2 2 2 2 3" xfId="0"/>
    <cellStyle name="Normal 22 2 2 2 2 3 2" xfId="0"/>
    <cellStyle name="Normal 22 2 2 2 2 3 2 2" xfId="0"/>
    <cellStyle name="Normal 22 2 2 2 2 3 2 2 2" xfId="0"/>
    <cellStyle name="Normal 22 2 2 2 2 3 2 2 2 2" xfId="0"/>
    <cellStyle name="Normal 22 2 2 2 2 3 2 2 2 2 2" xfId="0"/>
    <cellStyle name="Normal 22 2 2 2 2 3 2 2 2 3" xfId="0"/>
    <cellStyle name="Normal 22 2 2 2 2 3 2 2 3" xfId="0"/>
    <cellStyle name="Normal 22 2 2 2 2 3 2 2 3 2" xfId="0"/>
    <cellStyle name="Normal 22 2 2 2 2 3 2 2 4" xfId="0"/>
    <cellStyle name="Normal 22 2 2 2 2 3 2 3" xfId="0"/>
    <cellStyle name="Normal 22 2 2 2 2 3 2 3 2" xfId="0"/>
    <cellStyle name="Normal 22 2 2 2 2 3 2 3 2 2" xfId="0"/>
    <cellStyle name="Normal 22 2 2 2 2 3 2 3 3" xfId="0"/>
    <cellStyle name="Normal 22 2 2 2 2 3 2 4" xfId="0"/>
    <cellStyle name="Normal 22 2 2 2 2 3 2 4 2" xfId="0"/>
    <cellStyle name="Normal 22 2 2 2 2 3 2 5" xfId="0"/>
    <cellStyle name="Normal 22 2 2 2 2 3 3" xfId="0"/>
    <cellStyle name="Normal 22 2 2 2 2 3 3 2" xfId="0"/>
    <cellStyle name="Normal 22 2 2 2 2 3 3 2 2" xfId="0"/>
    <cellStyle name="Normal 22 2 2 2 2 3 3 2 2 2" xfId="0"/>
    <cellStyle name="Normal 22 2 2 2 2 3 3 2 3" xfId="0"/>
    <cellStyle name="Normal 22 2 2 2 2 3 3 3" xfId="0"/>
    <cellStyle name="Normal 22 2 2 2 2 3 3 3 2" xfId="0"/>
    <cellStyle name="Normal 22 2 2 2 2 3 3 4" xfId="0"/>
    <cellStyle name="Normal 22 2 2 2 2 3 4" xfId="0"/>
    <cellStyle name="Normal 22 2 2 2 2 3 4 2" xfId="0"/>
    <cellStyle name="Normal 22 2 2 2 2 3 4 2 2" xfId="0"/>
    <cellStyle name="Normal 22 2 2 2 2 3 4 3" xfId="0"/>
    <cellStyle name="Normal 22 2 2 2 2 3 5" xfId="0"/>
    <cellStyle name="Normal 22 2 2 2 2 3 5 2" xfId="0"/>
    <cellStyle name="Normal 22 2 2 2 2 3 6" xfId="0"/>
    <cellStyle name="Normal 22 2 2 2 2 4" xfId="0"/>
    <cellStyle name="Normal 22 2 2 2 2 4 2" xfId="0"/>
    <cellStyle name="Normal 22 2 2 2 2 4 2 2" xfId="0"/>
    <cellStyle name="Normal 22 2 2 2 2 4 2 2 2" xfId="0"/>
    <cellStyle name="Normal 22 2 2 2 2 4 2 2 2 2" xfId="0"/>
    <cellStyle name="Normal 22 2 2 2 2 4 2 2 3" xfId="0"/>
    <cellStyle name="Normal 22 2 2 2 2 4 2 3" xfId="0"/>
    <cellStyle name="Normal 22 2 2 2 2 4 2 3 2" xfId="0"/>
    <cellStyle name="Normal 22 2 2 2 2 4 2 4" xfId="0"/>
    <cellStyle name="Normal 22 2 2 2 2 4 3" xfId="0"/>
    <cellStyle name="Normal 22 2 2 2 2 4 3 2" xfId="0"/>
    <cellStyle name="Normal 22 2 2 2 2 4 3 2 2" xfId="0"/>
    <cellStyle name="Normal 22 2 2 2 2 4 3 3" xfId="0"/>
    <cellStyle name="Normal 22 2 2 2 2 4 4" xfId="0"/>
    <cellStyle name="Normal 22 2 2 2 2 4 4 2" xfId="0"/>
    <cellStyle name="Normal 22 2 2 2 2 4 5" xfId="0"/>
    <cellStyle name="Normal 22 2 2 2 2 5" xfId="0"/>
    <cellStyle name="Normal 22 2 2 2 2 5 2" xfId="0"/>
    <cellStyle name="Normal 22 2 2 2 2 5 2 2" xfId="0"/>
    <cellStyle name="Normal 22 2 2 2 2 5 2 2 2" xfId="0"/>
    <cellStyle name="Normal 22 2 2 2 2 5 2 3" xfId="0"/>
    <cellStyle name="Normal 22 2 2 2 2 5 3" xfId="0"/>
    <cellStyle name="Normal 22 2 2 2 2 5 3 2" xfId="0"/>
    <cellStyle name="Normal 22 2 2 2 2 5 4" xfId="0"/>
    <cellStyle name="Normal 22 2 2 2 2 6" xfId="0"/>
    <cellStyle name="Normal 22 2 2 2 2 6 2" xfId="0"/>
    <cellStyle name="Normal 22 2 2 2 2 6 2 2" xfId="0"/>
    <cellStyle name="Normal 22 2 2 2 2 6 3" xfId="0"/>
    <cellStyle name="Normal 22 2 2 2 2 7" xfId="0"/>
    <cellStyle name="Normal 22 2 2 2 2 7 2" xfId="0"/>
    <cellStyle name="Normal 22 2 2 2 2 8" xfId="0"/>
    <cellStyle name="Normal 22 2 2 2 3" xfId="0"/>
    <cellStyle name="Normal 22 2 2 2 3 2" xfId="0"/>
    <cellStyle name="Normal 22 2 2 2 3 2 2" xfId="0"/>
    <cellStyle name="Normal 22 2 2 2 3 2 2 2" xfId="0"/>
    <cellStyle name="Normal 22 2 2 2 3 2 2 2 2" xfId="0"/>
    <cellStyle name="Normal 22 2 2 2 3 2 2 2 2 2" xfId="0"/>
    <cellStyle name="Normal 22 2 2 2 3 2 2 2 2 2 2" xfId="0"/>
    <cellStyle name="Normal 22 2 2 2 3 2 2 2 2 3" xfId="0"/>
    <cellStyle name="Normal 22 2 2 2 3 2 2 2 3" xfId="0"/>
    <cellStyle name="Normal 22 2 2 2 3 2 2 2 3 2" xfId="0"/>
    <cellStyle name="Normal 22 2 2 2 3 2 2 2 4" xfId="0"/>
    <cellStyle name="Normal 22 2 2 2 3 2 2 3" xfId="0"/>
    <cellStyle name="Normal 22 2 2 2 3 2 2 3 2" xfId="0"/>
    <cellStyle name="Normal 22 2 2 2 3 2 2 3 2 2" xfId="0"/>
    <cellStyle name="Normal 22 2 2 2 3 2 2 3 3" xfId="0"/>
    <cellStyle name="Normal 22 2 2 2 3 2 2 4" xfId="0"/>
    <cellStyle name="Normal 22 2 2 2 3 2 2 4 2" xfId="0"/>
    <cellStyle name="Normal 22 2 2 2 3 2 2 5" xfId="0"/>
    <cellStyle name="Normal 22 2 2 2 3 2 3" xfId="0"/>
    <cellStyle name="Normal 22 2 2 2 3 2 3 2" xfId="0"/>
    <cellStyle name="Normal 22 2 2 2 3 2 3 2 2" xfId="0"/>
    <cellStyle name="Normal 22 2 2 2 3 2 3 2 2 2" xfId="0"/>
    <cellStyle name="Normal 22 2 2 2 3 2 3 2 3" xfId="0"/>
    <cellStyle name="Normal 22 2 2 2 3 2 3 3" xfId="0"/>
    <cellStyle name="Normal 22 2 2 2 3 2 3 3 2" xfId="0"/>
    <cellStyle name="Normal 22 2 2 2 3 2 3 4" xfId="0"/>
    <cellStyle name="Normal 22 2 2 2 3 2 4" xfId="0"/>
    <cellStyle name="Normal 22 2 2 2 3 2 4 2" xfId="0"/>
    <cellStyle name="Normal 22 2 2 2 3 2 4 2 2" xfId="0"/>
    <cellStyle name="Normal 22 2 2 2 3 2 4 3" xfId="0"/>
    <cellStyle name="Normal 22 2 2 2 3 2 5" xfId="0"/>
    <cellStyle name="Normal 22 2 2 2 3 2 5 2" xfId="0"/>
    <cellStyle name="Normal 22 2 2 2 3 2 6" xfId="0"/>
    <cellStyle name="Normal 22 2 2 2 3 3" xfId="0"/>
    <cellStyle name="Normal 22 2 2 2 3 3 2" xfId="0"/>
    <cellStyle name="Normal 22 2 2 2 3 3 2 2" xfId="0"/>
    <cellStyle name="Normal 22 2 2 2 3 3 2 2 2" xfId="0"/>
    <cellStyle name="Normal 22 2 2 2 3 3 2 2 2 2" xfId="0"/>
    <cellStyle name="Normal 22 2 2 2 3 3 2 2 3" xfId="0"/>
    <cellStyle name="Normal 22 2 2 2 3 3 2 3" xfId="0"/>
    <cellStyle name="Normal 22 2 2 2 3 3 2 3 2" xfId="0"/>
    <cellStyle name="Normal 22 2 2 2 3 3 2 4" xfId="0"/>
    <cellStyle name="Normal 22 2 2 2 3 3 3" xfId="0"/>
    <cellStyle name="Normal 22 2 2 2 3 3 3 2" xfId="0"/>
    <cellStyle name="Normal 22 2 2 2 3 3 3 2 2" xfId="0"/>
    <cellStyle name="Normal 22 2 2 2 3 3 3 3" xfId="0"/>
    <cellStyle name="Normal 22 2 2 2 3 3 4" xfId="0"/>
    <cellStyle name="Normal 22 2 2 2 3 3 4 2" xfId="0"/>
    <cellStyle name="Normal 22 2 2 2 3 3 5" xfId="0"/>
    <cellStyle name="Normal 22 2 2 2 3 4" xfId="0"/>
    <cellStyle name="Normal 22 2 2 2 3 4 2" xfId="0"/>
    <cellStyle name="Normal 22 2 2 2 3 4 2 2" xfId="0"/>
    <cellStyle name="Normal 22 2 2 2 3 4 2 2 2" xfId="0"/>
    <cellStyle name="Normal 22 2 2 2 3 4 2 3" xfId="0"/>
    <cellStyle name="Normal 22 2 2 2 3 4 3" xfId="0"/>
    <cellStyle name="Normal 22 2 2 2 3 4 3 2" xfId="0"/>
    <cellStyle name="Normal 22 2 2 2 3 4 4" xfId="0"/>
    <cellStyle name="Normal 22 2 2 2 3 5" xfId="0"/>
    <cellStyle name="Normal 22 2 2 2 3 5 2" xfId="0"/>
    <cellStyle name="Normal 22 2 2 2 3 5 2 2" xfId="0"/>
    <cellStyle name="Normal 22 2 2 2 3 5 3" xfId="0"/>
    <cellStyle name="Normal 22 2 2 2 3 6" xfId="0"/>
    <cellStyle name="Normal 22 2 2 2 3 6 2" xfId="0"/>
    <cellStyle name="Normal 22 2 2 2 3 7" xfId="0"/>
    <cellStyle name="Normal 22 2 2 2 4" xfId="0"/>
    <cellStyle name="Normal 22 2 2 2 4 2" xfId="0"/>
    <cellStyle name="Normal 22 2 2 2 4 2 2" xfId="0"/>
    <cellStyle name="Normal 22 2 2 2 4 2 2 2" xfId="0"/>
    <cellStyle name="Normal 22 2 2 2 4 2 2 2 2" xfId="0"/>
    <cellStyle name="Normal 22 2 2 2 4 2 2 2 2 2" xfId="0"/>
    <cellStyle name="Normal 22 2 2 2 4 2 2 2 3" xfId="0"/>
    <cellStyle name="Normal 22 2 2 2 4 2 2 3" xfId="0"/>
    <cellStyle name="Normal 22 2 2 2 4 2 2 3 2" xfId="0"/>
    <cellStyle name="Normal 22 2 2 2 4 2 2 4" xfId="0"/>
    <cellStyle name="Normal 22 2 2 2 4 2 3" xfId="0"/>
    <cellStyle name="Normal 22 2 2 2 4 2 3 2" xfId="0"/>
    <cellStyle name="Normal 22 2 2 2 4 2 3 2 2" xfId="0"/>
    <cellStyle name="Normal 22 2 2 2 4 2 3 3" xfId="0"/>
    <cellStyle name="Normal 22 2 2 2 4 2 4" xfId="0"/>
    <cellStyle name="Normal 22 2 2 2 4 2 4 2" xfId="0"/>
    <cellStyle name="Normal 22 2 2 2 4 2 5" xfId="0"/>
    <cellStyle name="Normal 22 2 2 2 4 3" xfId="0"/>
    <cellStyle name="Normal 22 2 2 2 4 3 2" xfId="0"/>
    <cellStyle name="Normal 22 2 2 2 4 3 2 2" xfId="0"/>
    <cellStyle name="Normal 22 2 2 2 4 3 2 2 2" xfId="0"/>
    <cellStyle name="Normal 22 2 2 2 4 3 2 3" xfId="0"/>
    <cellStyle name="Normal 22 2 2 2 4 3 3" xfId="0"/>
    <cellStyle name="Normal 22 2 2 2 4 3 3 2" xfId="0"/>
    <cellStyle name="Normal 22 2 2 2 4 3 4" xfId="0"/>
    <cellStyle name="Normal 22 2 2 2 4 4" xfId="0"/>
    <cellStyle name="Normal 22 2 2 2 4 4 2" xfId="0"/>
    <cellStyle name="Normal 22 2 2 2 4 4 2 2" xfId="0"/>
    <cellStyle name="Normal 22 2 2 2 4 4 3" xfId="0"/>
    <cellStyle name="Normal 22 2 2 2 4 5" xfId="0"/>
    <cellStyle name="Normal 22 2 2 2 4 5 2" xfId="0"/>
    <cellStyle name="Normal 22 2 2 2 4 6" xfId="0"/>
    <cellStyle name="Normal 22 2 2 2 5" xfId="0"/>
    <cellStyle name="Normal 22 2 2 2 5 2" xfId="0"/>
    <cellStyle name="Normal 22 2 2 2 5 2 2" xfId="0"/>
    <cellStyle name="Normal 22 2 2 2 5 2 2 2" xfId="0"/>
    <cellStyle name="Normal 22 2 2 2 5 2 2 2 2" xfId="0"/>
    <cellStyle name="Normal 22 2 2 2 5 2 2 3" xfId="0"/>
    <cellStyle name="Normal 22 2 2 2 5 2 3" xfId="0"/>
    <cellStyle name="Normal 22 2 2 2 5 2 3 2" xfId="0"/>
    <cellStyle name="Normal 22 2 2 2 5 2 4" xfId="0"/>
    <cellStyle name="Normal 22 2 2 2 5 3" xfId="0"/>
    <cellStyle name="Normal 22 2 2 2 5 3 2" xfId="0"/>
    <cellStyle name="Normal 22 2 2 2 5 3 2 2" xfId="0"/>
    <cellStyle name="Normal 22 2 2 2 5 3 3" xfId="0"/>
    <cellStyle name="Normal 22 2 2 2 5 4" xfId="0"/>
    <cellStyle name="Normal 22 2 2 2 5 4 2" xfId="0"/>
    <cellStyle name="Normal 22 2 2 2 5 5" xfId="0"/>
    <cellStyle name="Normal 22 2 2 2 6" xfId="0"/>
    <cellStyle name="Normal 22 2 2 2 6 2" xfId="0"/>
    <cellStyle name="Normal 22 2 2 2 6 2 2" xfId="0"/>
    <cellStyle name="Normal 22 2 2 2 6 2 2 2" xfId="0"/>
    <cellStyle name="Normal 22 2 2 2 6 2 3" xfId="0"/>
    <cellStyle name="Normal 22 2 2 2 6 3" xfId="0"/>
    <cellStyle name="Normal 22 2 2 2 6 3 2" xfId="0"/>
    <cellStyle name="Normal 22 2 2 2 6 4" xfId="0"/>
    <cellStyle name="Normal 22 2 2 2 7" xfId="0"/>
    <cellStyle name="Normal 22 2 2 2 7 2" xfId="0"/>
    <cellStyle name="Normal 22 2 2 2 7 2 2" xfId="0"/>
    <cellStyle name="Normal 22 2 2 2 7 3" xfId="0"/>
    <cellStyle name="Normal 22 2 2 2 8" xfId="0"/>
    <cellStyle name="Normal 22 2 2 2 8 2" xfId="0"/>
    <cellStyle name="Normal 22 2 2 2 9" xfId="0"/>
    <cellStyle name="Normal 22 2 2 3" xfId="0"/>
    <cellStyle name="Normal 22 2 2 3 2" xfId="0"/>
    <cellStyle name="Normal 22 2 2 3 2 2" xfId="0"/>
    <cellStyle name="Normal 22 2 2 3 2 2 2" xfId="0"/>
    <cellStyle name="Normal 22 2 2 3 2 2 2 2" xfId="0"/>
    <cellStyle name="Normal 22 2 2 3 2 2 2 2 2" xfId="0"/>
    <cellStyle name="Normal 22 2 2 3 2 2 2 2 2 2" xfId="0"/>
    <cellStyle name="Normal 22 2 2 3 2 2 2 2 2 2 2" xfId="0"/>
    <cellStyle name="Normal 22 2 2 3 2 2 2 2 2 3" xfId="0"/>
    <cellStyle name="Normal 22 2 2 3 2 2 2 2 3" xfId="0"/>
    <cellStyle name="Normal 22 2 2 3 2 2 2 2 3 2" xfId="0"/>
    <cellStyle name="Normal 22 2 2 3 2 2 2 2 4" xfId="0"/>
    <cellStyle name="Normal 22 2 2 3 2 2 2 3" xfId="0"/>
    <cellStyle name="Normal 22 2 2 3 2 2 2 3 2" xfId="0"/>
    <cellStyle name="Normal 22 2 2 3 2 2 2 3 2 2" xfId="0"/>
    <cellStyle name="Normal 22 2 2 3 2 2 2 3 3" xfId="0"/>
    <cellStyle name="Normal 22 2 2 3 2 2 2 4" xfId="0"/>
    <cellStyle name="Normal 22 2 2 3 2 2 2 4 2" xfId="0"/>
    <cellStyle name="Normal 22 2 2 3 2 2 2 5" xfId="0"/>
    <cellStyle name="Normal 22 2 2 3 2 2 3" xfId="0"/>
    <cellStyle name="Normal 22 2 2 3 2 2 3 2" xfId="0"/>
    <cellStyle name="Normal 22 2 2 3 2 2 3 2 2" xfId="0"/>
    <cellStyle name="Normal 22 2 2 3 2 2 3 2 2 2" xfId="0"/>
    <cellStyle name="Normal 22 2 2 3 2 2 3 2 3" xfId="0"/>
    <cellStyle name="Normal 22 2 2 3 2 2 3 3" xfId="0"/>
    <cellStyle name="Normal 22 2 2 3 2 2 3 3 2" xfId="0"/>
    <cellStyle name="Normal 22 2 2 3 2 2 3 4" xfId="0"/>
    <cellStyle name="Normal 22 2 2 3 2 2 4" xfId="0"/>
    <cellStyle name="Normal 22 2 2 3 2 2 4 2" xfId="0"/>
    <cellStyle name="Normal 22 2 2 3 2 2 4 2 2" xfId="0"/>
    <cellStyle name="Normal 22 2 2 3 2 2 4 3" xfId="0"/>
    <cellStyle name="Normal 22 2 2 3 2 2 5" xfId="0"/>
    <cellStyle name="Normal 22 2 2 3 2 2 5 2" xfId="0"/>
    <cellStyle name="Normal 22 2 2 3 2 2 6" xfId="0"/>
    <cellStyle name="Normal 22 2 2 3 2 3" xfId="0"/>
    <cellStyle name="Normal 22 2 2 3 2 3 2" xfId="0"/>
    <cellStyle name="Normal 22 2 2 3 2 3 2 2" xfId="0"/>
    <cellStyle name="Normal 22 2 2 3 2 3 2 2 2" xfId="0"/>
    <cellStyle name="Normal 22 2 2 3 2 3 2 2 2 2" xfId="0"/>
    <cellStyle name="Normal 22 2 2 3 2 3 2 2 3" xfId="0"/>
    <cellStyle name="Normal 22 2 2 3 2 3 2 3" xfId="0"/>
    <cellStyle name="Normal 22 2 2 3 2 3 2 3 2" xfId="0"/>
    <cellStyle name="Normal 22 2 2 3 2 3 2 4" xfId="0"/>
    <cellStyle name="Normal 22 2 2 3 2 3 3" xfId="0"/>
    <cellStyle name="Normal 22 2 2 3 2 3 3 2" xfId="0"/>
    <cellStyle name="Normal 22 2 2 3 2 3 3 2 2" xfId="0"/>
    <cellStyle name="Normal 22 2 2 3 2 3 3 3" xfId="0"/>
    <cellStyle name="Normal 22 2 2 3 2 3 4" xfId="0"/>
    <cellStyle name="Normal 22 2 2 3 2 3 4 2" xfId="0"/>
    <cellStyle name="Normal 22 2 2 3 2 3 5" xfId="0"/>
    <cellStyle name="Normal 22 2 2 3 2 4" xfId="0"/>
    <cellStyle name="Normal 22 2 2 3 2 4 2" xfId="0"/>
    <cellStyle name="Normal 22 2 2 3 2 4 2 2" xfId="0"/>
    <cellStyle name="Normal 22 2 2 3 2 4 2 2 2" xfId="0"/>
    <cellStyle name="Normal 22 2 2 3 2 4 2 3" xfId="0"/>
    <cellStyle name="Normal 22 2 2 3 2 4 3" xfId="0"/>
    <cellStyle name="Normal 22 2 2 3 2 4 3 2" xfId="0"/>
    <cellStyle name="Normal 22 2 2 3 2 4 4" xfId="0"/>
    <cellStyle name="Normal 22 2 2 3 2 5" xfId="0"/>
    <cellStyle name="Normal 22 2 2 3 2 5 2" xfId="0"/>
    <cellStyle name="Normal 22 2 2 3 2 5 2 2" xfId="0"/>
    <cellStyle name="Normal 22 2 2 3 2 5 3" xfId="0"/>
    <cellStyle name="Normal 22 2 2 3 2 6" xfId="0"/>
    <cellStyle name="Normal 22 2 2 3 2 6 2" xfId="0"/>
    <cellStyle name="Normal 22 2 2 3 2 7" xfId="0"/>
    <cellStyle name="Normal 22 2 2 3 3" xfId="0"/>
    <cellStyle name="Normal 22 2 2 3 3 2" xfId="0"/>
    <cellStyle name="Normal 22 2 2 3 3 2 2" xfId="0"/>
    <cellStyle name="Normal 22 2 2 3 3 2 2 2" xfId="0"/>
    <cellStyle name="Normal 22 2 2 3 3 2 2 2 2" xfId="0"/>
    <cellStyle name="Normal 22 2 2 3 3 2 2 2 2 2" xfId="0"/>
    <cellStyle name="Normal 22 2 2 3 3 2 2 2 3" xfId="0"/>
    <cellStyle name="Normal 22 2 2 3 3 2 2 3" xfId="0"/>
    <cellStyle name="Normal 22 2 2 3 3 2 2 3 2" xfId="0"/>
    <cellStyle name="Normal 22 2 2 3 3 2 2 4" xfId="0"/>
    <cellStyle name="Normal 22 2 2 3 3 2 3" xfId="0"/>
    <cellStyle name="Normal 22 2 2 3 3 2 3 2" xfId="0"/>
    <cellStyle name="Normal 22 2 2 3 3 2 3 2 2" xfId="0"/>
    <cellStyle name="Normal 22 2 2 3 3 2 3 3" xfId="0"/>
    <cellStyle name="Normal 22 2 2 3 3 2 4" xfId="0"/>
    <cellStyle name="Normal 22 2 2 3 3 2 4 2" xfId="0"/>
    <cellStyle name="Normal 22 2 2 3 3 2 5" xfId="0"/>
    <cellStyle name="Normal 22 2 2 3 3 3" xfId="0"/>
    <cellStyle name="Normal 22 2 2 3 3 3 2" xfId="0"/>
    <cellStyle name="Normal 22 2 2 3 3 3 2 2" xfId="0"/>
    <cellStyle name="Normal 22 2 2 3 3 3 2 2 2" xfId="0"/>
    <cellStyle name="Normal 22 2 2 3 3 3 2 3" xfId="0"/>
    <cellStyle name="Normal 22 2 2 3 3 3 3" xfId="0"/>
    <cellStyle name="Normal 22 2 2 3 3 3 3 2" xfId="0"/>
    <cellStyle name="Normal 22 2 2 3 3 3 4" xfId="0"/>
    <cellStyle name="Normal 22 2 2 3 3 4" xfId="0"/>
    <cellStyle name="Normal 22 2 2 3 3 4 2" xfId="0"/>
    <cellStyle name="Normal 22 2 2 3 3 4 2 2" xfId="0"/>
    <cellStyle name="Normal 22 2 2 3 3 4 3" xfId="0"/>
    <cellStyle name="Normal 22 2 2 3 3 5" xfId="0"/>
    <cellStyle name="Normal 22 2 2 3 3 5 2" xfId="0"/>
    <cellStyle name="Normal 22 2 2 3 3 6" xfId="0"/>
    <cellStyle name="Normal 22 2 2 3 4" xfId="0"/>
    <cellStyle name="Normal 22 2 2 3 4 2" xfId="0"/>
    <cellStyle name="Normal 22 2 2 3 4 2 2" xfId="0"/>
    <cellStyle name="Normal 22 2 2 3 4 2 2 2" xfId="0"/>
    <cellStyle name="Normal 22 2 2 3 4 2 2 2 2" xfId="0"/>
    <cellStyle name="Normal 22 2 2 3 4 2 2 3" xfId="0"/>
    <cellStyle name="Normal 22 2 2 3 4 2 3" xfId="0"/>
    <cellStyle name="Normal 22 2 2 3 4 2 3 2" xfId="0"/>
    <cellStyle name="Normal 22 2 2 3 4 2 4" xfId="0"/>
    <cellStyle name="Normal 22 2 2 3 4 3" xfId="0"/>
    <cellStyle name="Normal 22 2 2 3 4 3 2" xfId="0"/>
    <cellStyle name="Normal 22 2 2 3 4 3 2 2" xfId="0"/>
    <cellStyle name="Normal 22 2 2 3 4 3 3" xfId="0"/>
    <cellStyle name="Normal 22 2 2 3 4 4" xfId="0"/>
    <cellStyle name="Normal 22 2 2 3 4 4 2" xfId="0"/>
    <cellStyle name="Normal 22 2 2 3 4 5" xfId="0"/>
    <cellStyle name="Normal 22 2 2 3 5" xfId="0"/>
    <cellStyle name="Normal 22 2 2 3 5 2" xfId="0"/>
    <cellStyle name="Normal 22 2 2 3 5 2 2" xfId="0"/>
    <cellStyle name="Normal 22 2 2 3 5 2 2 2" xfId="0"/>
    <cellStyle name="Normal 22 2 2 3 5 2 3" xfId="0"/>
    <cellStyle name="Normal 22 2 2 3 5 3" xfId="0"/>
    <cellStyle name="Normal 22 2 2 3 5 3 2" xfId="0"/>
    <cellStyle name="Normal 22 2 2 3 5 4" xfId="0"/>
    <cellStyle name="Normal 22 2 2 3 6" xfId="0"/>
    <cellStyle name="Normal 22 2 2 3 6 2" xfId="0"/>
    <cellStyle name="Normal 22 2 2 3 6 2 2" xfId="0"/>
    <cellStyle name="Normal 22 2 2 3 6 3" xfId="0"/>
    <cellStyle name="Normal 22 2 2 3 7" xfId="0"/>
    <cellStyle name="Normal 22 2 2 3 7 2" xfId="0"/>
    <cellStyle name="Normal 22 2 2 3 8" xfId="0"/>
    <cellStyle name="Normal 22 2 2 4" xfId="0"/>
    <cellStyle name="Normal 22 2 2 4 2" xfId="0"/>
    <cellStyle name="Normal 22 2 2 4 2 2" xfId="0"/>
    <cellStyle name="Normal 22 2 2 4 2 2 2" xfId="0"/>
    <cellStyle name="Normal 22 2 2 4 2 2 2 2" xfId="0"/>
    <cellStyle name="Normal 22 2 2 4 2 2 2 2 2" xfId="0"/>
    <cellStyle name="Normal 22 2 2 4 2 2 2 2 2 2" xfId="0"/>
    <cellStyle name="Normal 22 2 2 4 2 2 2 2 3" xfId="0"/>
    <cellStyle name="Normal 22 2 2 4 2 2 2 3" xfId="0"/>
    <cellStyle name="Normal 22 2 2 4 2 2 2 3 2" xfId="0"/>
    <cellStyle name="Normal 22 2 2 4 2 2 2 4" xfId="0"/>
    <cellStyle name="Normal 22 2 2 4 2 2 3" xfId="0"/>
    <cellStyle name="Normal 22 2 2 4 2 2 3 2" xfId="0"/>
    <cellStyle name="Normal 22 2 2 4 2 2 3 2 2" xfId="0"/>
    <cellStyle name="Normal 22 2 2 4 2 2 3 3" xfId="0"/>
    <cellStyle name="Normal 22 2 2 4 2 2 4" xfId="0"/>
    <cellStyle name="Normal 22 2 2 4 2 2 4 2" xfId="0"/>
    <cellStyle name="Normal 22 2 2 4 2 2 5" xfId="0"/>
    <cellStyle name="Normal 22 2 2 4 2 3" xfId="0"/>
    <cellStyle name="Normal 22 2 2 4 2 3 2" xfId="0"/>
    <cellStyle name="Normal 22 2 2 4 2 3 2 2" xfId="0"/>
    <cellStyle name="Normal 22 2 2 4 2 3 2 2 2" xfId="0"/>
    <cellStyle name="Normal 22 2 2 4 2 3 2 3" xfId="0"/>
    <cellStyle name="Normal 22 2 2 4 2 3 3" xfId="0"/>
    <cellStyle name="Normal 22 2 2 4 2 3 3 2" xfId="0"/>
    <cellStyle name="Normal 22 2 2 4 2 3 4" xfId="0"/>
    <cellStyle name="Normal 22 2 2 4 2 4" xfId="0"/>
    <cellStyle name="Normal 22 2 2 4 2 4 2" xfId="0"/>
    <cellStyle name="Normal 22 2 2 4 2 4 2 2" xfId="0"/>
    <cellStyle name="Normal 22 2 2 4 2 4 3" xfId="0"/>
    <cellStyle name="Normal 22 2 2 4 2 5" xfId="0"/>
    <cellStyle name="Normal 22 2 2 4 2 5 2" xfId="0"/>
    <cellStyle name="Normal 22 2 2 4 2 6" xfId="0"/>
    <cellStyle name="Normal 22 2 2 4 3" xfId="0"/>
    <cellStyle name="Normal 22 2 2 4 3 2" xfId="0"/>
    <cellStyle name="Normal 22 2 2 4 3 2 2" xfId="0"/>
    <cellStyle name="Normal 22 2 2 4 3 2 2 2" xfId="0"/>
    <cellStyle name="Normal 22 2 2 4 3 2 2 2 2" xfId="0"/>
    <cellStyle name="Normal 22 2 2 4 3 2 2 3" xfId="0"/>
    <cellStyle name="Normal 22 2 2 4 3 2 3" xfId="0"/>
    <cellStyle name="Normal 22 2 2 4 3 2 3 2" xfId="0"/>
    <cellStyle name="Normal 22 2 2 4 3 2 4" xfId="0"/>
    <cellStyle name="Normal 22 2 2 4 3 3" xfId="0"/>
    <cellStyle name="Normal 22 2 2 4 3 3 2" xfId="0"/>
    <cellStyle name="Normal 22 2 2 4 3 3 2 2" xfId="0"/>
    <cellStyle name="Normal 22 2 2 4 3 3 3" xfId="0"/>
    <cellStyle name="Normal 22 2 2 4 3 4" xfId="0"/>
    <cellStyle name="Normal 22 2 2 4 3 4 2" xfId="0"/>
    <cellStyle name="Normal 22 2 2 4 3 5" xfId="0"/>
    <cellStyle name="Normal 22 2 2 4 4" xfId="0"/>
    <cellStyle name="Normal 22 2 2 4 4 2" xfId="0"/>
    <cellStyle name="Normal 22 2 2 4 4 2 2" xfId="0"/>
    <cellStyle name="Normal 22 2 2 4 4 2 2 2" xfId="0"/>
    <cellStyle name="Normal 22 2 2 4 4 2 3" xfId="0"/>
    <cellStyle name="Normal 22 2 2 4 4 3" xfId="0"/>
    <cellStyle name="Normal 22 2 2 4 4 3 2" xfId="0"/>
    <cellStyle name="Normal 22 2 2 4 4 4" xfId="0"/>
    <cellStyle name="Normal 22 2 2 4 5" xfId="0"/>
    <cellStyle name="Normal 22 2 2 4 5 2" xfId="0"/>
    <cellStyle name="Normal 22 2 2 4 5 2 2" xfId="0"/>
    <cellStyle name="Normal 22 2 2 4 5 3" xfId="0"/>
    <cellStyle name="Normal 22 2 2 4 6" xfId="0"/>
    <cellStyle name="Normal 22 2 2 4 6 2" xfId="0"/>
    <cellStyle name="Normal 22 2 2 4 7" xfId="0"/>
    <cellStyle name="Normal 22 2 2 5" xfId="0"/>
    <cellStyle name="Normal 22 2 2 5 2" xfId="0"/>
    <cellStyle name="Normal 22 2 2 5 2 2" xfId="0"/>
    <cellStyle name="Normal 22 2 2 5 2 2 2" xfId="0"/>
    <cellStyle name="Normal 22 2 2 5 2 2 2 2" xfId="0"/>
    <cellStyle name="Normal 22 2 2 5 2 2 2 2 2" xfId="0"/>
    <cellStyle name="Normal 22 2 2 5 2 2 2 3" xfId="0"/>
    <cellStyle name="Normal 22 2 2 5 2 2 3" xfId="0"/>
    <cellStyle name="Normal 22 2 2 5 2 2 3 2" xfId="0"/>
    <cellStyle name="Normal 22 2 2 5 2 2 4" xfId="0"/>
    <cellStyle name="Normal 22 2 2 5 2 3" xfId="0"/>
    <cellStyle name="Normal 22 2 2 5 2 3 2" xfId="0"/>
    <cellStyle name="Normal 22 2 2 5 2 3 2 2" xfId="0"/>
    <cellStyle name="Normal 22 2 2 5 2 3 3" xfId="0"/>
    <cellStyle name="Normal 22 2 2 5 2 4" xfId="0"/>
    <cellStyle name="Normal 22 2 2 5 2 4 2" xfId="0"/>
    <cellStyle name="Normal 22 2 2 5 2 5" xfId="0"/>
    <cellStyle name="Normal 22 2 2 5 3" xfId="0"/>
    <cellStyle name="Normal 22 2 2 5 3 2" xfId="0"/>
    <cellStyle name="Normal 22 2 2 5 3 2 2" xfId="0"/>
    <cellStyle name="Normal 22 2 2 5 3 2 2 2" xfId="0"/>
    <cellStyle name="Normal 22 2 2 5 3 2 3" xfId="0"/>
    <cellStyle name="Normal 22 2 2 5 3 3" xfId="0"/>
    <cellStyle name="Normal 22 2 2 5 3 3 2" xfId="0"/>
    <cellStyle name="Normal 22 2 2 5 3 4" xfId="0"/>
    <cellStyle name="Normal 22 2 2 5 4" xfId="0"/>
    <cellStyle name="Normal 22 2 2 5 4 2" xfId="0"/>
    <cellStyle name="Normal 22 2 2 5 4 2 2" xfId="0"/>
    <cellStyle name="Normal 22 2 2 5 4 3" xfId="0"/>
    <cellStyle name="Normal 22 2 2 5 5" xfId="0"/>
    <cellStyle name="Normal 22 2 2 5 5 2" xfId="0"/>
    <cellStyle name="Normal 22 2 2 5 6" xfId="0"/>
    <cellStyle name="Normal 22 2 2 6" xfId="0"/>
    <cellStyle name="Normal 22 2 2 6 2" xfId="0"/>
    <cellStyle name="Normal 22 2 2 6 2 2" xfId="0"/>
    <cellStyle name="Normal 22 2 2 6 2 2 2" xfId="0"/>
    <cellStyle name="Normal 22 2 2 6 2 2 2 2" xfId="0"/>
    <cellStyle name="Normal 22 2 2 6 2 2 3" xfId="0"/>
    <cellStyle name="Normal 22 2 2 6 2 3" xfId="0"/>
    <cellStyle name="Normal 22 2 2 6 2 3 2" xfId="0"/>
    <cellStyle name="Normal 22 2 2 6 2 4" xfId="0"/>
    <cellStyle name="Normal 22 2 2 6 3" xfId="0"/>
    <cellStyle name="Normal 22 2 2 6 3 2" xfId="0"/>
    <cellStyle name="Normal 22 2 2 6 3 2 2" xfId="0"/>
    <cellStyle name="Normal 22 2 2 6 3 3" xfId="0"/>
    <cellStyle name="Normal 22 2 2 6 4" xfId="0"/>
    <cellStyle name="Normal 22 2 2 6 4 2" xfId="0"/>
    <cellStyle name="Normal 22 2 2 6 5" xfId="0"/>
    <cellStyle name="Normal 22 2 2 7" xfId="0"/>
    <cellStyle name="Normal 22 2 2 7 2" xfId="0"/>
    <cellStyle name="Normal 22 2 2 7 2 2" xfId="0"/>
    <cellStyle name="Normal 22 2 2 7 2 2 2" xfId="0"/>
    <cellStyle name="Normal 22 2 2 7 2 3" xfId="0"/>
    <cellStyle name="Normal 22 2 2 7 3" xfId="0"/>
    <cellStyle name="Normal 22 2 2 7 3 2" xfId="0"/>
    <cellStyle name="Normal 22 2 2 7 4" xfId="0"/>
    <cellStyle name="Normal 22 2 2 8" xfId="0"/>
    <cellStyle name="Normal 22 2 2 8 2" xfId="0"/>
    <cellStyle name="Normal 22 2 2 8 2 2" xfId="0"/>
    <cellStyle name="Normal 22 2 2 8 3" xfId="0"/>
    <cellStyle name="Normal 22 2 2 9" xfId="0"/>
    <cellStyle name="Normal 22 2 2 9 2" xfId="0"/>
    <cellStyle name="Normal 22 2 3" xfId="0"/>
    <cellStyle name="Normal 22 2 3 2" xfId="0"/>
    <cellStyle name="Normal 22 2 3 2 2" xfId="0"/>
    <cellStyle name="Normal 22 2 3 2 2 2" xfId="0"/>
    <cellStyle name="Normal 22 2 3 2 2 2 2" xfId="0"/>
    <cellStyle name="Normal 22 2 3 2 2 2 2 2" xfId="0"/>
    <cellStyle name="Normal 22 2 3 2 2 2 2 2 2" xfId="0"/>
    <cellStyle name="Normal 22 2 3 2 2 2 2 2 2 2" xfId="0"/>
    <cellStyle name="Normal 22 2 3 2 2 2 2 2 2 2 2" xfId="0"/>
    <cellStyle name="Normal 22 2 3 2 2 2 2 2 2 3" xfId="0"/>
    <cellStyle name="Normal 22 2 3 2 2 2 2 2 3" xfId="0"/>
    <cellStyle name="Normal 22 2 3 2 2 2 2 2 3 2" xfId="0"/>
    <cellStyle name="Normal 22 2 3 2 2 2 2 2 4" xfId="0"/>
    <cellStyle name="Normal 22 2 3 2 2 2 2 3" xfId="0"/>
    <cellStyle name="Normal 22 2 3 2 2 2 2 3 2" xfId="0"/>
    <cellStyle name="Normal 22 2 3 2 2 2 2 3 2 2" xfId="0"/>
    <cellStyle name="Normal 22 2 3 2 2 2 2 3 3" xfId="0"/>
    <cellStyle name="Normal 22 2 3 2 2 2 2 4" xfId="0"/>
    <cellStyle name="Normal 22 2 3 2 2 2 2 4 2" xfId="0"/>
    <cellStyle name="Normal 22 2 3 2 2 2 2 5" xfId="0"/>
    <cellStyle name="Normal 22 2 3 2 2 2 3" xfId="0"/>
    <cellStyle name="Normal 22 2 3 2 2 2 3 2" xfId="0"/>
    <cellStyle name="Normal 22 2 3 2 2 2 3 2 2" xfId="0"/>
    <cellStyle name="Normal 22 2 3 2 2 2 3 2 2 2" xfId="0"/>
    <cellStyle name="Normal 22 2 3 2 2 2 3 2 3" xfId="0"/>
    <cellStyle name="Normal 22 2 3 2 2 2 3 3" xfId="0"/>
    <cellStyle name="Normal 22 2 3 2 2 2 3 3 2" xfId="0"/>
    <cellStyle name="Normal 22 2 3 2 2 2 3 4" xfId="0"/>
    <cellStyle name="Normal 22 2 3 2 2 2 4" xfId="0"/>
    <cellStyle name="Normal 22 2 3 2 2 2 4 2" xfId="0"/>
    <cellStyle name="Normal 22 2 3 2 2 2 4 2 2" xfId="0"/>
    <cellStyle name="Normal 22 2 3 2 2 2 4 3" xfId="0"/>
    <cellStyle name="Normal 22 2 3 2 2 2 5" xfId="0"/>
    <cellStyle name="Normal 22 2 3 2 2 2 5 2" xfId="0"/>
    <cellStyle name="Normal 22 2 3 2 2 2 6" xfId="0"/>
    <cellStyle name="Normal 22 2 3 2 2 3" xfId="0"/>
    <cellStyle name="Normal 22 2 3 2 2 3 2" xfId="0"/>
    <cellStyle name="Normal 22 2 3 2 2 3 2 2" xfId="0"/>
    <cellStyle name="Normal 22 2 3 2 2 3 2 2 2" xfId="0"/>
    <cellStyle name="Normal 22 2 3 2 2 3 2 2 2 2" xfId="0"/>
    <cellStyle name="Normal 22 2 3 2 2 3 2 2 3" xfId="0"/>
    <cellStyle name="Normal 22 2 3 2 2 3 2 3" xfId="0"/>
    <cellStyle name="Normal 22 2 3 2 2 3 2 3 2" xfId="0"/>
    <cellStyle name="Normal 22 2 3 2 2 3 2 4" xfId="0"/>
    <cellStyle name="Normal 22 2 3 2 2 3 3" xfId="0"/>
    <cellStyle name="Normal 22 2 3 2 2 3 3 2" xfId="0"/>
    <cellStyle name="Normal 22 2 3 2 2 3 3 2 2" xfId="0"/>
    <cellStyle name="Normal 22 2 3 2 2 3 3 3" xfId="0"/>
    <cellStyle name="Normal 22 2 3 2 2 3 4" xfId="0"/>
    <cellStyle name="Normal 22 2 3 2 2 3 4 2" xfId="0"/>
    <cellStyle name="Normal 22 2 3 2 2 3 5" xfId="0"/>
    <cellStyle name="Normal 22 2 3 2 2 4" xfId="0"/>
    <cellStyle name="Normal 22 2 3 2 2 4 2" xfId="0"/>
    <cellStyle name="Normal 22 2 3 2 2 4 2 2" xfId="0"/>
    <cellStyle name="Normal 22 2 3 2 2 4 2 2 2" xfId="0"/>
    <cellStyle name="Normal 22 2 3 2 2 4 2 3" xfId="0"/>
    <cellStyle name="Normal 22 2 3 2 2 4 3" xfId="0"/>
    <cellStyle name="Normal 22 2 3 2 2 4 3 2" xfId="0"/>
    <cellStyle name="Normal 22 2 3 2 2 4 4" xfId="0"/>
    <cellStyle name="Normal 22 2 3 2 2 5" xfId="0"/>
    <cellStyle name="Normal 22 2 3 2 2 5 2" xfId="0"/>
    <cellStyle name="Normal 22 2 3 2 2 5 2 2" xfId="0"/>
    <cellStyle name="Normal 22 2 3 2 2 5 3" xfId="0"/>
    <cellStyle name="Normal 22 2 3 2 2 6" xfId="0"/>
    <cellStyle name="Normal 22 2 3 2 2 6 2" xfId="0"/>
    <cellStyle name="Normal 22 2 3 2 2 7" xfId="0"/>
    <cellStyle name="Normal 22 2 3 2 3" xfId="0"/>
    <cellStyle name="Normal 22 2 3 2 3 2" xfId="0"/>
    <cellStyle name="Normal 22 2 3 2 3 2 2" xfId="0"/>
    <cellStyle name="Normal 22 2 3 2 3 2 2 2" xfId="0"/>
    <cellStyle name="Normal 22 2 3 2 3 2 2 2 2" xfId="0"/>
    <cellStyle name="Normal 22 2 3 2 3 2 2 2 2 2" xfId="0"/>
    <cellStyle name="Normal 22 2 3 2 3 2 2 2 3" xfId="0"/>
    <cellStyle name="Normal 22 2 3 2 3 2 2 3" xfId="0"/>
    <cellStyle name="Normal 22 2 3 2 3 2 2 3 2" xfId="0"/>
    <cellStyle name="Normal 22 2 3 2 3 2 2 4" xfId="0"/>
    <cellStyle name="Normal 22 2 3 2 3 2 3" xfId="0"/>
    <cellStyle name="Normal 22 2 3 2 3 2 3 2" xfId="0"/>
    <cellStyle name="Normal 22 2 3 2 3 2 3 2 2" xfId="0"/>
    <cellStyle name="Normal 22 2 3 2 3 2 3 3" xfId="0"/>
    <cellStyle name="Normal 22 2 3 2 3 2 4" xfId="0"/>
    <cellStyle name="Normal 22 2 3 2 3 2 4 2" xfId="0"/>
    <cellStyle name="Normal 22 2 3 2 3 2 5" xfId="0"/>
    <cellStyle name="Normal 22 2 3 2 3 3" xfId="0"/>
    <cellStyle name="Normal 22 2 3 2 3 3 2" xfId="0"/>
    <cellStyle name="Normal 22 2 3 2 3 3 2 2" xfId="0"/>
    <cellStyle name="Normal 22 2 3 2 3 3 2 2 2" xfId="0"/>
    <cellStyle name="Normal 22 2 3 2 3 3 2 3" xfId="0"/>
    <cellStyle name="Normal 22 2 3 2 3 3 3" xfId="0"/>
    <cellStyle name="Normal 22 2 3 2 3 3 3 2" xfId="0"/>
    <cellStyle name="Normal 22 2 3 2 3 3 4" xfId="0"/>
    <cellStyle name="Normal 22 2 3 2 3 4" xfId="0"/>
    <cellStyle name="Normal 22 2 3 2 3 4 2" xfId="0"/>
    <cellStyle name="Normal 22 2 3 2 3 4 2 2" xfId="0"/>
    <cellStyle name="Normal 22 2 3 2 3 4 3" xfId="0"/>
    <cellStyle name="Normal 22 2 3 2 3 5" xfId="0"/>
    <cellStyle name="Normal 22 2 3 2 3 5 2" xfId="0"/>
    <cellStyle name="Normal 22 2 3 2 3 6" xfId="0"/>
    <cellStyle name="Normal 22 2 3 2 4" xfId="0"/>
    <cellStyle name="Normal 22 2 3 2 4 2" xfId="0"/>
    <cellStyle name="Normal 22 2 3 2 4 2 2" xfId="0"/>
    <cellStyle name="Normal 22 2 3 2 4 2 2 2" xfId="0"/>
    <cellStyle name="Normal 22 2 3 2 4 2 2 2 2" xfId="0"/>
    <cellStyle name="Normal 22 2 3 2 4 2 2 3" xfId="0"/>
    <cellStyle name="Normal 22 2 3 2 4 2 3" xfId="0"/>
    <cellStyle name="Normal 22 2 3 2 4 2 3 2" xfId="0"/>
    <cellStyle name="Normal 22 2 3 2 4 2 4" xfId="0"/>
    <cellStyle name="Normal 22 2 3 2 4 3" xfId="0"/>
    <cellStyle name="Normal 22 2 3 2 4 3 2" xfId="0"/>
    <cellStyle name="Normal 22 2 3 2 4 3 2 2" xfId="0"/>
    <cellStyle name="Normal 22 2 3 2 4 3 3" xfId="0"/>
    <cellStyle name="Normal 22 2 3 2 4 4" xfId="0"/>
    <cellStyle name="Normal 22 2 3 2 4 4 2" xfId="0"/>
    <cellStyle name="Normal 22 2 3 2 4 5" xfId="0"/>
    <cellStyle name="Normal 22 2 3 2 5" xfId="0"/>
    <cellStyle name="Normal 22 2 3 2 5 2" xfId="0"/>
    <cellStyle name="Normal 22 2 3 2 5 2 2" xfId="0"/>
    <cellStyle name="Normal 22 2 3 2 5 2 2 2" xfId="0"/>
    <cellStyle name="Normal 22 2 3 2 5 2 3" xfId="0"/>
    <cellStyle name="Normal 22 2 3 2 5 3" xfId="0"/>
    <cellStyle name="Normal 22 2 3 2 5 3 2" xfId="0"/>
    <cellStyle name="Normal 22 2 3 2 5 4" xfId="0"/>
    <cellStyle name="Normal 22 2 3 2 6" xfId="0"/>
    <cellStyle name="Normal 22 2 3 2 6 2" xfId="0"/>
    <cellStyle name="Normal 22 2 3 2 6 2 2" xfId="0"/>
    <cellStyle name="Normal 22 2 3 2 6 3" xfId="0"/>
    <cellStyle name="Normal 22 2 3 2 7" xfId="0"/>
    <cellStyle name="Normal 22 2 3 2 7 2" xfId="0"/>
    <cellStyle name="Normal 22 2 3 2 8" xfId="0"/>
    <cellStyle name="Normal 22 2 3 3" xfId="0"/>
    <cellStyle name="Normal 22 2 3 3 2" xfId="0"/>
    <cellStyle name="Normal 22 2 3 3 2 2" xfId="0"/>
    <cellStyle name="Normal 22 2 3 3 2 2 2" xfId="0"/>
    <cellStyle name="Normal 22 2 3 3 2 2 2 2" xfId="0"/>
    <cellStyle name="Normal 22 2 3 3 2 2 2 2 2" xfId="0"/>
    <cellStyle name="Normal 22 2 3 3 2 2 2 2 2 2" xfId="0"/>
    <cellStyle name="Normal 22 2 3 3 2 2 2 2 3" xfId="0"/>
    <cellStyle name="Normal 22 2 3 3 2 2 2 3" xfId="0"/>
    <cellStyle name="Normal 22 2 3 3 2 2 2 3 2" xfId="0"/>
    <cellStyle name="Normal 22 2 3 3 2 2 2 4" xfId="0"/>
    <cellStyle name="Normal 22 2 3 3 2 2 3" xfId="0"/>
    <cellStyle name="Normal 22 2 3 3 2 2 3 2" xfId="0"/>
    <cellStyle name="Normal 22 2 3 3 2 2 3 2 2" xfId="0"/>
    <cellStyle name="Normal 22 2 3 3 2 2 3 3" xfId="0"/>
    <cellStyle name="Normal 22 2 3 3 2 2 4" xfId="0"/>
    <cellStyle name="Normal 22 2 3 3 2 2 4 2" xfId="0"/>
    <cellStyle name="Normal 22 2 3 3 2 2 5" xfId="0"/>
    <cellStyle name="Normal 22 2 3 3 2 3" xfId="0"/>
    <cellStyle name="Normal 22 2 3 3 2 3 2" xfId="0"/>
    <cellStyle name="Normal 22 2 3 3 2 3 2 2" xfId="0"/>
    <cellStyle name="Normal 22 2 3 3 2 3 2 2 2" xfId="0"/>
    <cellStyle name="Normal 22 2 3 3 2 3 2 3" xfId="0"/>
    <cellStyle name="Normal 22 2 3 3 2 3 3" xfId="0"/>
    <cellStyle name="Normal 22 2 3 3 2 3 3 2" xfId="0"/>
    <cellStyle name="Normal 22 2 3 3 2 3 4" xfId="0"/>
    <cellStyle name="Normal 22 2 3 3 2 4" xfId="0"/>
    <cellStyle name="Normal 22 2 3 3 2 4 2" xfId="0"/>
    <cellStyle name="Normal 22 2 3 3 2 4 2 2" xfId="0"/>
    <cellStyle name="Normal 22 2 3 3 2 4 3" xfId="0"/>
    <cellStyle name="Normal 22 2 3 3 2 5" xfId="0"/>
    <cellStyle name="Normal 22 2 3 3 2 5 2" xfId="0"/>
    <cellStyle name="Normal 22 2 3 3 2 6" xfId="0"/>
    <cellStyle name="Normal 22 2 3 3 3" xfId="0"/>
    <cellStyle name="Normal 22 2 3 3 3 2" xfId="0"/>
    <cellStyle name="Normal 22 2 3 3 3 2 2" xfId="0"/>
    <cellStyle name="Normal 22 2 3 3 3 2 2 2" xfId="0"/>
    <cellStyle name="Normal 22 2 3 3 3 2 2 2 2" xfId="0"/>
    <cellStyle name="Normal 22 2 3 3 3 2 2 3" xfId="0"/>
    <cellStyle name="Normal 22 2 3 3 3 2 3" xfId="0"/>
    <cellStyle name="Normal 22 2 3 3 3 2 3 2" xfId="0"/>
    <cellStyle name="Normal 22 2 3 3 3 2 4" xfId="0"/>
    <cellStyle name="Normal 22 2 3 3 3 3" xfId="0"/>
    <cellStyle name="Normal 22 2 3 3 3 3 2" xfId="0"/>
    <cellStyle name="Normal 22 2 3 3 3 3 2 2" xfId="0"/>
    <cellStyle name="Normal 22 2 3 3 3 3 3" xfId="0"/>
    <cellStyle name="Normal 22 2 3 3 3 4" xfId="0"/>
    <cellStyle name="Normal 22 2 3 3 3 4 2" xfId="0"/>
    <cellStyle name="Normal 22 2 3 3 3 5" xfId="0"/>
    <cellStyle name="Normal 22 2 3 3 4" xfId="0"/>
    <cellStyle name="Normal 22 2 3 3 4 2" xfId="0"/>
    <cellStyle name="Normal 22 2 3 3 4 2 2" xfId="0"/>
    <cellStyle name="Normal 22 2 3 3 4 2 2 2" xfId="0"/>
    <cellStyle name="Normal 22 2 3 3 4 2 3" xfId="0"/>
    <cellStyle name="Normal 22 2 3 3 4 3" xfId="0"/>
    <cellStyle name="Normal 22 2 3 3 4 3 2" xfId="0"/>
    <cellStyle name="Normal 22 2 3 3 4 4" xfId="0"/>
    <cellStyle name="Normal 22 2 3 3 5" xfId="0"/>
    <cellStyle name="Normal 22 2 3 3 5 2" xfId="0"/>
    <cellStyle name="Normal 22 2 3 3 5 2 2" xfId="0"/>
    <cellStyle name="Normal 22 2 3 3 5 3" xfId="0"/>
    <cellStyle name="Normal 22 2 3 3 6" xfId="0"/>
    <cellStyle name="Normal 22 2 3 3 6 2" xfId="0"/>
    <cellStyle name="Normal 22 2 3 3 7" xfId="0"/>
    <cellStyle name="Normal 22 2 3 4" xfId="0"/>
    <cellStyle name="Normal 22 2 3 4 2" xfId="0"/>
    <cellStyle name="Normal 22 2 3 4 2 2" xfId="0"/>
    <cellStyle name="Normal 22 2 3 4 2 2 2" xfId="0"/>
    <cellStyle name="Normal 22 2 3 4 2 2 2 2" xfId="0"/>
    <cellStyle name="Normal 22 2 3 4 2 2 2 2 2" xfId="0"/>
    <cellStyle name="Normal 22 2 3 4 2 2 2 3" xfId="0"/>
    <cellStyle name="Normal 22 2 3 4 2 2 3" xfId="0"/>
    <cellStyle name="Normal 22 2 3 4 2 2 3 2" xfId="0"/>
    <cellStyle name="Normal 22 2 3 4 2 2 4" xfId="0"/>
    <cellStyle name="Normal 22 2 3 4 2 3" xfId="0"/>
    <cellStyle name="Normal 22 2 3 4 2 3 2" xfId="0"/>
    <cellStyle name="Normal 22 2 3 4 2 3 2 2" xfId="0"/>
    <cellStyle name="Normal 22 2 3 4 2 3 3" xfId="0"/>
    <cellStyle name="Normal 22 2 3 4 2 4" xfId="0"/>
    <cellStyle name="Normal 22 2 3 4 2 4 2" xfId="0"/>
    <cellStyle name="Normal 22 2 3 4 2 5" xfId="0"/>
    <cellStyle name="Normal 22 2 3 4 3" xfId="0"/>
    <cellStyle name="Normal 22 2 3 4 3 2" xfId="0"/>
    <cellStyle name="Normal 22 2 3 4 3 2 2" xfId="0"/>
    <cellStyle name="Normal 22 2 3 4 3 2 2 2" xfId="0"/>
    <cellStyle name="Normal 22 2 3 4 3 2 3" xfId="0"/>
    <cellStyle name="Normal 22 2 3 4 3 3" xfId="0"/>
    <cellStyle name="Normal 22 2 3 4 3 3 2" xfId="0"/>
    <cellStyle name="Normal 22 2 3 4 3 4" xfId="0"/>
    <cellStyle name="Normal 22 2 3 4 4" xfId="0"/>
    <cellStyle name="Normal 22 2 3 4 4 2" xfId="0"/>
    <cellStyle name="Normal 22 2 3 4 4 2 2" xfId="0"/>
    <cellStyle name="Normal 22 2 3 4 4 3" xfId="0"/>
    <cellStyle name="Normal 22 2 3 4 5" xfId="0"/>
    <cellStyle name="Normal 22 2 3 4 5 2" xfId="0"/>
    <cellStyle name="Normal 22 2 3 4 6" xfId="0"/>
    <cellStyle name="Normal 22 2 3 5" xfId="0"/>
    <cellStyle name="Normal 22 2 3 5 2" xfId="0"/>
    <cellStyle name="Normal 22 2 3 5 2 2" xfId="0"/>
    <cellStyle name="Normal 22 2 3 5 2 2 2" xfId="0"/>
    <cellStyle name="Normal 22 2 3 5 2 2 2 2" xfId="0"/>
    <cellStyle name="Normal 22 2 3 5 2 2 3" xfId="0"/>
    <cellStyle name="Normal 22 2 3 5 2 3" xfId="0"/>
    <cellStyle name="Normal 22 2 3 5 2 3 2" xfId="0"/>
    <cellStyle name="Normal 22 2 3 5 2 4" xfId="0"/>
    <cellStyle name="Normal 22 2 3 5 3" xfId="0"/>
    <cellStyle name="Normal 22 2 3 5 3 2" xfId="0"/>
    <cellStyle name="Normal 22 2 3 5 3 2 2" xfId="0"/>
    <cellStyle name="Normal 22 2 3 5 3 3" xfId="0"/>
    <cellStyle name="Normal 22 2 3 5 4" xfId="0"/>
    <cellStyle name="Normal 22 2 3 5 4 2" xfId="0"/>
    <cellStyle name="Normal 22 2 3 5 5" xfId="0"/>
    <cellStyle name="Normal 22 2 3 6" xfId="0"/>
    <cellStyle name="Normal 22 2 3 6 2" xfId="0"/>
    <cellStyle name="Normal 22 2 3 6 2 2" xfId="0"/>
    <cellStyle name="Normal 22 2 3 6 2 2 2" xfId="0"/>
    <cellStyle name="Normal 22 2 3 6 2 3" xfId="0"/>
    <cellStyle name="Normal 22 2 3 6 3" xfId="0"/>
    <cellStyle name="Normal 22 2 3 6 3 2" xfId="0"/>
    <cellStyle name="Normal 22 2 3 6 4" xfId="0"/>
    <cellStyle name="Normal 22 2 3 7" xfId="0"/>
    <cellStyle name="Normal 22 2 3 7 2" xfId="0"/>
    <cellStyle name="Normal 22 2 3 7 2 2" xfId="0"/>
    <cellStyle name="Normal 22 2 3 7 3" xfId="0"/>
    <cellStyle name="Normal 22 2 3 8" xfId="0"/>
    <cellStyle name="Normal 22 2 3 8 2" xfId="0"/>
    <cellStyle name="Normal 22 2 3 9" xfId="0"/>
    <cellStyle name="Normal 22 2 4" xfId="0"/>
    <cellStyle name="Normal 22 2 4 2" xfId="0"/>
    <cellStyle name="Normal 22 2 4 2 2" xfId="0"/>
    <cellStyle name="Normal 22 2 4 2 2 2" xfId="0"/>
    <cellStyle name="Normal 22 2 4 2 2 2 2" xfId="0"/>
    <cellStyle name="Normal 22 2 4 2 2 2 2 2" xfId="0"/>
    <cellStyle name="Normal 22 2 4 2 2 2 2 2 2" xfId="0"/>
    <cellStyle name="Normal 22 2 4 2 2 2 2 2 2 2" xfId="0"/>
    <cellStyle name="Normal 22 2 4 2 2 2 2 2 3" xfId="0"/>
    <cellStyle name="Normal 22 2 4 2 2 2 2 3" xfId="0"/>
    <cellStyle name="Normal 22 2 4 2 2 2 2 3 2" xfId="0"/>
    <cellStyle name="Normal 22 2 4 2 2 2 2 4" xfId="0"/>
    <cellStyle name="Normal 22 2 4 2 2 2 3" xfId="0"/>
    <cellStyle name="Normal 22 2 4 2 2 2 3 2" xfId="0"/>
    <cellStyle name="Normal 22 2 4 2 2 2 3 2 2" xfId="0"/>
    <cellStyle name="Normal 22 2 4 2 2 2 3 3" xfId="0"/>
    <cellStyle name="Normal 22 2 4 2 2 2 4" xfId="0"/>
    <cellStyle name="Normal 22 2 4 2 2 2 4 2" xfId="0"/>
    <cellStyle name="Normal 22 2 4 2 2 2 5" xfId="0"/>
    <cellStyle name="Normal 22 2 4 2 2 3" xfId="0"/>
    <cellStyle name="Normal 22 2 4 2 2 3 2" xfId="0"/>
    <cellStyle name="Normal 22 2 4 2 2 3 2 2" xfId="0"/>
    <cellStyle name="Normal 22 2 4 2 2 3 2 2 2" xfId="0"/>
    <cellStyle name="Normal 22 2 4 2 2 3 2 3" xfId="0"/>
    <cellStyle name="Normal 22 2 4 2 2 3 3" xfId="0"/>
    <cellStyle name="Normal 22 2 4 2 2 3 3 2" xfId="0"/>
    <cellStyle name="Normal 22 2 4 2 2 3 4" xfId="0"/>
    <cellStyle name="Normal 22 2 4 2 2 4" xfId="0"/>
    <cellStyle name="Normal 22 2 4 2 2 4 2" xfId="0"/>
    <cellStyle name="Normal 22 2 4 2 2 4 2 2" xfId="0"/>
    <cellStyle name="Normal 22 2 4 2 2 4 3" xfId="0"/>
    <cellStyle name="Normal 22 2 4 2 2 5" xfId="0"/>
    <cellStyle name="Normal 22 2 4 2 2 5 2" xfId="0"/>
    <cellStyle name="Normal 22 2 4 2 2 6" xfId="0"/>
    <cellStyle name="Normal 22 2 4 2 3" xfId="0"/>
    <cellStyle name="Normal 22 2 4 2 3 2" xfId="0"/>
    <cellStyle name="Normal 22 2 4 2 3 2 2" xfId="0"/>
    <cellStyle name="Normal 22 2 4 2 3 2 2 2" xfId="0"/>
    <cellStyle name="Normal 22 2 4 2 3 2 2 2 2" xfId="0"/>
    <cellStyle name="Normal 22 2 4 2 3 2 2 3" xfId="0"/>
    <cellStyle name="Normal 22 2 4 2 3 2 3" xfId="0"/>
    <cellStyle name="Normal 22 2 4 2 3 2 3 2" xfId="0"/>
    <cellStyle name="Normal 22 2 4 2 3 2 4" xfId="0"/>
    <cellStyle name="Normal 22 2 4 2 3 3" xfId="0"/>
    <cellStyle name="Normal 22 2 4 2 3 3 2" xfId="0"/>
    <cellStyle name="Normal 22 2 4 2 3 3 2 2" xfId="0"/>
    <cellStyle name="Normal 22 2 4 2 3 3 3" xfId="0"/>
    <cellStyle name="Normal 22 2 4 2 3 4" xfId="0"/>
    <cellStyle name="Normal 22 2 4 2 3 4 2" xfId="0"/>
    <cellStyle name="Normal 22 2 4 2 3 5" xfId="0"/>
    <cellStyle name="Normal 22 2 4 2 4" xfId="0"/>
    <cellStyle name="Normal 22 2 4 2 4 2" xfId="0"/>
    <cellStyle name="Normal 22 2 4 2 4 2 2" xfId="0"/>
    <cellStyle name="Normal 22 2 4 2 4 2 2 2" xfId="0"/>
    <cellStyle name="Normal 22 2 4 2 4 2 3" xfId="0"/>
    <cellStyle name="Normal 22 2 4 2 4 3" xfId="0"/>
    <cellStyle name="Normal 22 2 4 2 4 3 2" xfId="0"/>
    <cellStyle name="Normal 22 2 4 2 4 4" xfId="0"/>
    <cellStyle name="Normal 22 2 4 2 5" xfId="0"/>
    <cellStyle name="Normal 22 2 4 2 5 2" xfId="0"/>
    <cellStyle name="Normal 22 2 4 2 5 2 2" xfId="0"/>
    <cellStyle name="Normal 22 2 4 2 5 3" xfId="0"/>
    <cellStyle name="Normal 22 2 4 2 6" xfId="0"/>
    <cellStyle name="Normal 22 2 4 2 6 2" xfId="0"/>
    <cellStyle name="Normal 22 2 4 2 7" xfId="0"/>
    <cellStyle name="Normal 22 2 4 3" xfId="0"/>
    <cellStyle name="Normal 22 2 4 3 2" xfId="0"/>
    <cellStyle name="Normal 22 2 4 3 2 2" xfId="0"/>
    <cellStyle name="Normal 22 2 4 3 2 2 2" xfId="0"/>
    <cellStyle name="Normal 22 2 4 3 2 2 2 2" xfId="0"/>
    <cellStyle name="Normal 22 2 4 3 2 2 2 2 2" xfId="0"/>
    <cellStyle name="Normal 22 2 4 3 2 2 2 3" xfId="0"/>
    <cellStyle name="Normal 22 2 4 3 2 2 3" xfId="0"/>
    <cellStyle name="Normal 22 2 4 3 2 2 3 2" xfId="0"/>
    <cellStyle name="Normal 22 2 4 3 2 2 4" xfId="0"/>
    <cellStyle name="Normal 22 2 4 3 2 3" xfId="0"/>
    <cellStyle name="Normal 22 2 4 3 2 3 2" xfId="0"/>
    <cellStyle name="Normal 22 2 4 3 2 3 2 2" xfId="0"/>
    <cellStyle name="Normal 22 2 4 3 2 3 3" xfId="0"/>
    <cellStyle name="Normal 22 2 4 3 2 4" xfId="0"/>
    <cellStyle name="Normal 22 2 4 3 2 4 2" xfId="0"/>
    <cellStyle name="Normal 22 2 4 3 2 5" xfId="0"/>
    <cellStyle name="Normal 22 2 4 3 3" xfId="0"/>
    <cellStyle name="Normal 22 2 4 3 3 2" xfId="0"/>
    <cellStyle name="Normal 22 2 4 3 3 2 2" xfId="0"/>
    <cellStyle name="Normal 22 2 4 3 3 2 2 2" xfId="0"/>
    <cellStyle name="Normal 22 2 4 3 3 2 3" xfId="0"/>
    <cellStyle name="Normal 22 2 4 3 3 3" xfId="0"/>
    <cellStyle name="Normal 22 2 4 3 3 3 2" xfId="0"/>
    <cellStyle name="Normal 22 2 4 3 3 4" xfId="0"/>
    <cellStyle name="Normal 22 2 4 3 4" xfId="0"/>
    <cellStyle name="Normal 22 2 4 3 4 2" xfId="0"/>
    <cellStyle name="Normal 22 2 4 3 4 2 2" xfId="0"/>
    <cellStyle name="Normal 22 2 4 3 4 3" xfId="0"/>
    <cellStyle name="Normal 22 2 4 3 5" xfId="0"/>
    <cellStyle name="Normal 22 2 4 3 5 2" xfId="0"/>
    <cellStyle name="Normal 22 2 4 3 6" xfId="0"/>
    <cellStyle name="Normal 22 2 4 4" xfId="0"/>
    <cellStyle name="Normal 22 2 4 4 2" xfId="0"/>
    <cellStyle name="Normal 22 2 4 4 2 2" xfId="0"/>
    <cellStyle name="Normal 22 2 4 4 2 2 2" xfId="0"/>
    <cellStyle name="Normal 22 2 4 4 2 2 2 2" xfId="0"/>
    <cellStyle name="Normal 22 2 4 4 2 2 3" xfId="0"/>
    <cellStyle name="Normal 22 2 4 4 2 3" xfId="0"/>
    <cellStyle name="Normal 22 2 4 4 2 3 2" xfId="0"/>
    <cellStyle name="Normal 22 2 4 4 2 4" xfId="0"/>
    <cellStyle name="Normal 22 2 4 4 3" xfId="0"/>
    <cellStyle name="Normal 22 2 4 4 3 2" xfId="0"/>
    <cellStyle name="Normal 22 2 4 4 3 2 2" xfId="0"/>
    <cellStyle name="Normal 22 2 4 4 3 3" xfId="0"/>
    <cellStyle name="Normal 22 2 4 4 4" xfId="0"/>
    <cellStyle name="Normal 22 2 4 4 4 2" xfId="0"/>
    <cellStyle name="Normal 22 2 4 4 5" xfId="0"/>
    <cellStyle name="Normal 22 2 4 5" xfId="0"/>
    <cellStyle name="Normal 22 2 4 5 2" xfId="0"/>
    <cellStyle name="Normal 22 2 4 5 2 2" xfId="0"/>
    <cellStyle name="Normal 22 2 4 5 2 2 2" xfId="0"/>
    <cellStyle name="Normal 22 2 4 5 2 3" xfId="0"/>
    <cellStyle name="Normal 22 2 4 5 3" xfId="0"/>
    <cellStyle name="Normal 22 2 4 5 3 2" xfId="0"/>
    <cellStyle name="Normal 22 2 4 5 4" xfId="0"/>
    <cellStyle name="Normal 22 2 4 6" xfId="0"/>
    <cellStyle name="Normal 22 2 4 6 2" xfId="0"/>
    <cellStyle name="Normal 22 2 4 6 2 2" xfId="0"/>
    <cellStyle name="Normal 22 2 4 6 3" xfId="0"/>
    <cellStyle name="Normal 22 2 4 7" xfId="0"/>
    <cellStyle name="Normal 22 2 4 7 2" xfId="0"/>
    <cellStyle name="Normal 22 2 4 8" xfId="0"/>
    <cellStyle name="Normal 22 2 5" xfId="0"/>
    <cellStyle name="Normal 22 2 5 2" xfId="0"/>
    <cellStyle name="Normal 22 2 5 2 2" xfId="0"/>
    <cellStyle name="Normal 22 2 5 2 2 2" xfId="0"/>
    <cellStyle name="Normal 22 2 5 2 2 2 2" xfId="0"/>
    <cellStyle name="Normal 22 2 5 2 2 2 2 2" xfId="0"/>
    <cellStyle name="Normal 22 2 5 2 2 2 2 2 2" xfId="0"/>
    <cellStyle name="Normal 22 2 5 2 2 2 2 3" xfId="0"/>
    <cellStyle name="Normal 22 2 5 2 2 2 3" xfId="0"/>
    <cellStyle name="Normal 22 2 5 2 2 2 3 2" xfId="0"/>
    <cellStyle name="Normal 22 2 5 2 2 2 4" xfId="0"/>
    <cellStyle name="Normal 22 2 5 2 2 3" xfId="0"/>
    <cellStyle name="Normal 22 2 5 2 2 3 2" xfId="0"/>
    <cellStyle name="Normal 22 2 5 2 2 3 2 2" xfId="0"/>
    <cellStyle name="Normal 22 2 5 2 2 3 3" xfId="0"/>
    <cellStyle name="Normal 22 2 5 2 2 4" xfId="0"/>
    <cellStyle name="Normal 22 2 5 2 2 4 2" xfId="0"/>
    <cellStyle name="Normal 22 2 5 2 2 5" xfId="0"/>
    <cellStyle name="Normal 22 2 5 2 3" xfId="0"/>
    <cellStyle name="Normal 22 2 5 2 3 2" xfId="0"/>
    <cellStyle name="Normal 22 2 5 2 3 2 2" xfId="0"/>
    <cellStyle name="Normal 22 2 5 2 3 2 2 2" xfId="0"/>
    <cellStyle name="Normal 22 2 5 2 3 2 3" xfId="0"/>
    <cellStyle name="Normal 22 2 5 2 3 3" xfId="0"/>
    <cellStyle name="Normal 22 2 5 2 3 3 2" xfId="0"/>
    <cellStyle name="Normal 22 2 5 2 3 4" xfId="0"/>
    <cellStyle name="Normal 22 2 5 2 4" xfId="0"/>
    <cellStyle name="Normal 22 2 5 2 4 2" xfId="0"/>
    <cellStyle name="Normal 22 2 5 2 4 2 2" xfId="0"/>
    <cellStyle name="Normal 22 2 5 2 4 3" xfId="0"/>
    <cellStyle name="Normal 22 2 5 2 5" xfId="0"/>
    <cellStyle name="Normal 22 2 5 2 5 2" xfId="0"/>
    <cellStyle name="Normal 22 2 5 2 6" xfId="0"/>
    <cellStyle name="Normal 22 2 5 3" xfId="0"/>
    <cellStyle name="Normal 22 2 5 3 2" xfId="0"/>
    <cellStyle name="Normal 22 2 5 3 2 2" xfId="0"/>
    <cellStyle name="Normal 22 2 5 3 2 2 2" xfId="0"/>
    <cellStyle name="Normal 22 2 5 3 2 2 2 2" xfId="0"/>
    <cellStyle name="Normal 22 2 5 3 2 2 3" xfId="0"/>
    <cellStyle name="Normal 22 2 5 3 2 3" xfId="0"/>
    <cellStyle name="Normal 22 2 5 3 2 3 2" xfId="0"/>
    <cellStyle name="Normal 22 2 5 3 2 4" xfId="0"/>
    <cellStyle name="Normal 22 2 5 3 3" xfId="0"/>
    <cellStyle name="Normal 22 2 5 3 3 2" xfId="0"/>
    <cellStyle name="Normal 22 2 5 3 3 2 2" xfId="0"/>
    <cellStyle name="Normal 22 2 5 3 3 3" xfId="0"/>
    <cellStyle name="Normal 22 2 5 3 4" xfId="0"/>
    <cellStyle name="Normal 22 2 5 3 4 2" xfId="0"/>
    <cellStyle name="Normal 22 2 5 3 5" xfId="0"/>
    <cellStyle name="Normal 22 2 5 4" xfId="0"/>
    <cellStyle name="Normal 22 2 5 4 2" xfId="0"/>
    <cellStyle name="Normal 22 2 5 4 2 2" xfId="0"/>
    <cellStyle name="Normal 22 2 5 4 2 2 2" xfId="0"/>
    <cellStyle name="Normal 22 2 5 4 2 3" xfId="0"/>
    <cellStyle name="Normal 22 2 5 4 3" xfId="0"/>
    <cellStyle name="Normal 22 2 5 4 3 2" xfId="0"/>
    <cellStyle name="Normal 22 2 5 4 4" xfId="0"/>
    <cellStyle name="Normal 22 2 5 5" xfId="0"/>
    <cellStyle name="Normal 22 2 5 5 2" xfId="0"/>
    <cellStyle name="Normal 22 2 5 5 2 2" xfId="0"/>
    <cellStyle name="Normal 22 2 5 5 3" xfId="0"/>
    <cellStyle name="Normal 22 2 5 6" xfId="0"/>
    <cellStyle name="Normal 22 2 5 6 2" xfId="0"/>
    <cellStyle name="Normal 22 2 5 7" xfId="0"/>
    <cellStyle name="Normal 22 2 6" xfId="0"/>
    <cellStyle name="Normal 22 2 6 2" xfId="0"/>
    <cellStyle name="Normal 22 2 6 2 2" xfId="0"/>
    <cellStyle name="Normal 22 2 6 2 2 2" xfId="0"/>
    <cellStyle name="Normal 22 2 6 2 2 2 2" xfId="0"/>
    <cellStyle name="Normal 22 2 6 2 2 2 2 2" xfId="0"/>
    <cellStyle name="Normal 22 2 6 2 2 2 3" xfId="0"/>
    <cellStyle name="Normal 22 2 6 2 2 3" xfId="0"/>
    <cellStyle name="Normal 22 2 6 2 2 3 2" xfId="0"/>
    <cellStyle name="Normal 22 2 6 2 2 4" xfId="0"/>
    <cellStyle name="Normal 22 2 6 2 3" xfId="0"/>
    <cellStyle name="Normal 22 2 6 2 3 2" xfId="0"/>
    <cellStyle name="Normal 22 2 6 2 3 2 2" xfId="0"/>
    <cellStyle name="Normal 22 2 6 2 3 3" xfId="0"/>
    <cellStyle name="Normal 22 2 6 2 4" xfId="0"/>
    <cellStyle name="Normal 22 2 6 2 4 2" xfId="0"/>
    <cellStyle name="Normal 22 2 6 2 5" xfId="0"/>
    <cellStyle name="Normal 22 2 6 3" xfId="0"/>
    <cellStyle name="Normal 22 2 6 3 2" xfId="0"/>
    <cellStyle name="Normal 22 2 6 3 2 2" xfId="0"/>
    <cellStyle name="Normal 22 2 6 3 2 2 2" xfId="0"/>
    <cellStyle name="Normal 22 2 6 3 2 3" xfId="0"/>
    <cellStyle name="Normal 22 2 6 3 3" xfId="0"/>
    <cellStyle name="Normal 22 2 6 3 3 2" xfId="0"/>
    <cellStyle name="Normal 22 2 6 3 4" xfId="0"/>
    <cellStyle name="Normal 22 2 6 4" xfId="0"/>
    <cellStyle name="Normal 22 2 6 4 2" xfId="0"/>
    <cellStyle name="Normal 22 2 6 4 2 2" xfId="0"/>
    <cellStyle name="Normal 22 2 6 4 3" xfId="0"/>
    <cellStyle name="Normal 22 2 6 5" xfId="0"/>
    <cellStyle name="Normal 22 2 6 5 2" xfId="0"/>
    <cellStyle name="Normal 22 2 6 6" xfId="0"/>
    <cellStyle name="Normal 22 2 7" xfId="0"/>
    <cellStyle name="Normal 22 2 7 2" xfId="0"/>
    <cellStyle name="Normal 22 2 7 2 2" xfId="0"/>
    <cellStyle name="Normal 22 2 7 2 2 2" xfId="0"/>
    <cellStyle name="Normal 22 2 7 2 2 2 2" xfId="0"/>
    <cellStyle name="Normal 22 2 7 2 2 3" xfId="0"/>
    <cellStyle name="Normal 22 2 7 2 3" xfId="0"/>
    <cellStyle name="Normal 22 2 7 2 3 2" xfId="0"/>
    <cellStyle name="Normal 22 2 7 2 4" xfId="0"/>
    <cellStyle name="Normal 22 2 7 3" xfId="0"/>
    <cellStyle name="Normal 22 2 7 3 2" xfId="0"/>
    <cellStyle name="Normal 22 2 7 3 2 2" xfId="0"/>
    <cellStyle name="Normal 22 2 7 3 3" xfId="0"/>
    <cellStyle name="Normal 22 2 7 4" xfId="0"/>
    <cellStyle name="Normal 22 2 7 4 2" xfId="0"/>
    <cellStyle name="Normal 22 2 7 5" xfId="0"/>
    <cellStyle name="Normal 22 2 8" xfId="0"/>
    <cellStyle name="Normal 22 2 8 2" xfId="0"/>
    <cellStyle name="Normal 22 2 8 2 2" xfId="0"/>
    <cellStyle name="Normal 22 2 8 2 2 2" xfId="0"/>
    <cellStyle name="Normal 22 2 8 2 3" xfId="0"/>
    <cellStyle name="Normal 22 2 8 3" xfId="0"/>
    <cellStyle name="Normal 22 2 8 3 2" xfId="0"/>
    <cellStyle name="Normal 22 2 8 4" xfId="0"/>
    <cellStyle name="Normal 22 2 9" xfId="0"/>
    <cellStyle name="Normal 22 2 9 2" xfId="0"/>
    <cellStyle name="Normal 22 2 9 2 2" xfId="0"/>
    <cellStyle name="Normal 22 2 9 3" xfId="0"/>
    <cellStyle name="Normal 22 3" xfId="0"/>
    <cellStyle name="Normal 22 3 10" xfId="0"/>
    <cellStyle name="Normal 22 3 11" xfId="0"/>
    <cellStyle name="Normal 22 3 2" xfId="0"/>
    <cellStyle name="Normal 22 3 2 2" xfId="0"/>
    <cellStyle name="Normal 22 3 2 2 2" xfId="0"/>
    <cellStyle name="Normal 22 3 2 2 2 2" xfId="0"/>
    <cellStyle name="Normal 22 3 2 2 2 2 2" xfId="0"/>
    <cellStyle name="Normal 22 3 2 2 2 2 2 2" xfId="0"/>
    <cellStyle name="Normal 22 3 2 2 2 2 2 2 2" xfId="0"/>
    <cellStyle name="Normal 22 3 2 2 2 2 2 2 2 2" xfId="0"/>
    <cellStyle name="Normal 22 3 2 2 2 2 2 2 2 2 2" xfId="0"/>
    <cellStyle name="Normal 22 3 2 2 2 2 2 2 2 3" xfId="0"/>
    <cellStyle name="Normal 22 3 2 2 2 2 2 2 3" xfId="0"/>
    <cellStyle name="Normal 22 3 2 2 2 2 2 2 3 2" xfId="0"/>
    <cellStyle name="Normal 22 3 2 2 2 2 2 2 4" xfId="0"/>
    <cellStyle name="Normal 22 3 2 2 2 2 2 3" xfId="0"/>
    <cellStyle name="Normal 22 3 2 2 2 2 2 3 2" xfId="0"/>
    <cellStyle name="Normal 22 3 2 2 2 2 2 3 2 2" xfId="0"/>
    <cellStyle name="Normal 22 3 2 2 2 2 2 3 3" xfId="0"/>
    <cellStyle name="Normal 22 3 2 2 2 2 2 4" xfId="0"/>
    <cellStyle name="Normal 22 3 2 2 2 2 2 4 2" xfId="0"/>
    <cellStyle name="Normal 22 3 2 2 2 2 2 5" xfId="0"/>
    <cellStyle name="Normal 22 3 2 2 2 2 3" xfId="0"/>
    <cellStyle name="Normal 22 3 2 2 2 2 3 2" xfId="0"/>
    <cellStyle name="Normal 22 3 2 2 2 2 3 2 2" xfId="0"/>
    <cellStyle name="Normal 22 3 2 2 2 2 3 2 2 2" xfId="0"/>
    <cellStyle name="Normal 22 3 2 2 2 2 3 2 3" xfId="0"/>
    <cellStyle name="Normal 22 3 2 2 2 2 3 3" xfId="0"/>
    <cellStyle name="Normal 22 3 2 2 2 2 3 3 2" xfId="0"/>
    <cellStyle name="Normal 22 3 2 2 2 2 3 4" xfId="0"/>
    <cellStyle name="Normal 22 3 2 2 2 2 4" xfId="0"/>
    <cellStyle name="Normal 22 3 2 2 2 2 4 2" xfId="0"/>
    <cellStyle name="Normal 22 3 2 2 2 2 4 2 2" xfId="0"/>
    <cellStyle name="Normal 22 3 2 2 2 2 4 3" xfId="0"/>
    <cellStyle name="Normal 22 3 2 2 2 2 5" xfId="0"/>
    <cellStyle name="Normal 22 3 2 2 2 2 5 2" xfId="0"/>
    <cellStyle name="Normal 22 3 2 2 2 2 6" xfId="0"/>
    <cellStyle name="Normal 22 3 2 2 2 3" xfId="0"/>
    <cellStyle name="Normal 22 3 2 2 2 3 2" xfId="0"/>
    <cellStyle name="Normal 22 3 2 2 2 3 2 2" xfId="0"/>
    <cellStyle name="Normal 22 3 2 2 2 3 2 2 2" xfId="0"/>
    <cellStyle name="Normal 22 3 2 2 2 3 2 2 2 2" xfId="0"/>
    <cellStyle name="Normal 22 3 2 2 2 3 2 2 3" xfId="0"/>
    <cellStyle name="Normal 22 3 2 2 2 3 2 3" xfId="0"/>
    <cellStyle name="Normal 22 3 2 2 2 3 2 3 2" xfId="0"/>
    <cellStyle name="Normal 22 3 2 2 2 3 2 4" xfId="0"/>
    <cellStyle name="Normal 22 3 2 2 2 3 3" xfId="0"/>
    <cellStyle name="Normal 22 3 2 2 2 3 3 2" xfId="0"/>
    <cellStyle name="Normal 22 3 2 2 2 3 3 2 2" xfId="0"/>
    <cellStyle name="Normal 22 3 2 2 2 3 3 3" xfId="0"/>
    <cellStyle name="Normal 22 3 2 2 2 3 4" xfId="0"/>
    <cellStyle name="Normal 22 3 2 2 2 3 4 2" xfId="0"/>
    <cellStyle name="Normal 22 3 2 2 2 3 5" xfId="0"/>
    <cellStyle name="Normal 22 3 2 2 2 4" xfId="0"/>
    <cellStyle name="Normal 22 3 2 2 2 4 2" xfId="0"/>
    <cellStyle name="Normal 22 3 2 2 2 4 2 2" xfId="0"/>
    <cellStyle name="Normal 22 3 2 2 2 4 2 2 2" xfId="0"/>
    <cellStyle name="Normal 22 3 2 2 2 4 2 3" xfId="0"/>
    <cellStyle name="Normal 22 3 2 2 2 4 3" xfId="0"/>
    <cellStyle name="Normal 22 3 2 2 2 4 3 2" xfId="0"/>
    <cellStyle name="Normal 22 3 2 2 2 4 4" xfId="0"/>
    <cellStyle name="Normal 22 3 2 2 2 5" xfId="0"/>
    <cellStyle name="Normal 22 3 2 2 2 5 2" xfId="0"/>
    <cellStyle name="Normal 22 3 2 2 2 5 2 2" xfId="0"/>
    <cellStyle name="Normal 22 3 2 2 2 5 3" xfId="0"/>
    <cellStyle name="Normal 22 3 2 2 2 6" xfId="0"/>
    <cellStyle name="Normal 22 3 2 2 2 6 2" xfId="0"/>
    <cellStyle name="Normal 22 3 2 2 2 7" xfId="0"/>
    <cellStyle name="Normal 22 3 2 2 3" xfId="0"/>
    <cellStyle name="Normal 22 3 2 2 3 2" xfId="0"/>
    <cellStyle name="Normal 22 3 2 2 3 2 2" xfId="0"/>
    <cellStyle name="Normal 22 3 2 2 3 2 2 2" xfId="0"/>
    <cellStyle name="Normal 22 3 2 2 3 2 2 2 2" xfId="0"/>
    <cellStyle name="Normal 22 3 2 2 3 2 2 2 2 2" xfId="0"/>
    <cellStyle name="Normal 22 3 2 2 3 2 2 2 3" xfId="0"/>
    <cellStyle name="Normal 22 3 2 2 3 2 2 3" xfId="0"/>
    <cellStyle name="Normal 22 3 2 2 3 2 2 3 2" xfId="0"/>
    <cellStyle name="Normal 22 3 2 2 3 2 2 4" xfId="0"/>
    <cellStyle name="Normal 22 3 2 2 3 2 3" xfId="0"/>
    <cellStyle name="Normal 22 3 2 2 3 2 3 2" xfId="0"/>
    <cellStyle name="Normal 22 3 2 2 3 2 3 2 2" xfId="0"/>
    <cellStyle name="Normal 22 3 2 2 3 2 3 3" xfId="0"/>
    <cellStyle name="Normal 22 3 2 2 3 2 4" xfId="0"/>
    <cellStyle name="Normal 22 3 2 2 3 2 4 2" xfId="0"/>
    <cellStyle name="Normal 22 3 2 2 3 2 5" xfId="0"/>
    <cellStyle name="Normal 22 3 2 2 3 3" xfId="0"/>
    <cellStyle name="Normal 22 3 2 2 3 3 2" xfId="0"/>
    <cellStyle name="Normal 22 3 2 2 3 3 2 2" xfId="0"/>
    <cellStyle name="Normal 22 3 2 2 3 3 2 2 2" xfId="0"/>
    <cellStyle name="Normal 22 3 2 2 3 3 2 3" xfId="0"/>
    <cellStyle name="Normal 22 3 2 2 3 3 3" xfId="0"/>
    <cellStyle name="Normal 22 3 2 2 3 3 3 2" xfId="0"/>
    <cellStyle name="Normal 22 3 2 2 3 3 4" xfId="0"/>
    <cellStyle name="Normal 22 3 2 2 3 4" xfId="0"/>
    <cellStyle name="Normal 22 3 2 2 3 4 2" xfId="0"/>
    <cellStyle name="Normal 22 3 2 2 3 4 2 2" xfId="0"/>
    <cellStyle name="Normal 22 3 2 2 3 4 3" xfId="0"/>
    <cellStyle name="Normal 22 3 2 2 3 5" xfId="0"/>
    <cellStyle name="Normal 22 3 2 2 3 5 2" xfId="0"/>
    <cellStyle name="Normal 22 3 2 2 3 6" xfId="0"/>
    <cellStyle name="Normal 22 3 2 2 4" xfId="0"/>
    <cellStyle name="Normal 22 3 2 2 4 2" xfId="0"/>
    <cellStyle name="Normal 22 3 2 2 4 2 2" xfId="0"/>
    <cellStyle name="Normal 22 3 2 2 4 2 2 2" xfId="0"/>
    <cellStyle name="Normal 22 3 2 2 4 2 2 2 2" xfId="0"/>
    <cellStyle name="Normal 22 3 2 2 4 2 2 3" xfId="0"/>
    <cellStyle name="Normal 22 3 2 2 4 2 3" xfId="0"/>
    <cellStyle name="Normal 22 3 2 2 4 2 3 2" xfId="0"/>
    <cellStyle name="Normal 22 3 2 2 4 2 4" xfId="0"/>
    <cellStyle name="Normal 22 3 2 2 4 3" xfId="0"/>
    <cellStyle name="Normal 22 3 2 2 4 3 2" xfId="0"/>
    <cellStyle name="Normal 22 3 2 2 4 3 2 2" xfId="0"/>
    <cellStyle name="Normal 22 3 2 2 4 3 3" xfId="0"/>
    <cellStyle name="Normal 22 3 2 2 4 4" xfId="0"/>
    <cellStyle name="Normal 22 3 2 2 4 4 2" xfId="0"/>
    <cellStyle name="Normal 22 3 2 2 4 5" xfId="0"/>
    <cellStyle name="Normal 22 3 2 2 5" xfId="0"/>
    <cellStyle name="Normal 22 3 2 2 5 2" xfId="0"/>
    <cellStyle name="Normal 22 3 2 2 5 2 2" xfId="0"/>
    <cellStyle name="Normal 22 3 2 2 5 2 2 2" xfId="0"/>
    <cellStyle name="Normal 22 3 2 2 5 2 3" xfId="0"/>
    <cellStyle name="Normal 22 3 2 2 5 3" xfId="0"/>
    <cellStyle name="Normal 22 3 2 2 5 3 2" xfId="0"/>
    <cellStyle name="Normal 22 3 2 2 5 4" xfId="0"/>
    <cellStyle name="Normal 22 3 2 2 6" xfId="0"/>
    <cellStyle name="Normal 22 3 2 2 6 2" xfId="0"/>
    <cellStyle name="Normal 22 3 2 2 6 2 2" xfId="0"/>
    <cellStyle name="Normal 22 3 2 2 6 3" xfId="0"/>
    <cellStyle name="Normal 22 3 2 2 7" xfId="0"/>
    <cellStyle name="Normal 22 3 2 2 7 2" xfId="0"/>
    <cellStyle name="Normal 22 3 2 2 8" xfId="0"/>
    <cellStyle name="Normal 22 3 2 3" xfId="0"/>
    <cellStyle name="Normal 22 3 2 3 2" xfId="0"/>
    <cellStyle name="Normal 22 3 2 3 2 2" xfId="0"/>
    <cellStyle name="Normal 22 3 2 3 2 2 2" xfId="0"/>
    <cellStyle name="Normal 22 3 2 3 2 2 2 2" xfId="0"/>
    <cellStyle name="Normal 22 3 2 3 2 2 2 2 2" xfId="0"/>
    <cellStyle name="Normal 22 3 2 3 2 2 2 2 2 2" xfId="0"/>
    <cellStyle name="Normal 22 3 2 3 2 2 2 2 3" xfId="0"/>
    <cellStyle name="Normal 22 3 2 3 2 2 2 3" xfId="0"/>
    <cellStyle name="Normal 22 3 2 3 2 2 2 3 2" xfId="0"/>
    <cellStyle name="Normal 22 3 2 3 2 2 2 4" xfId="0"/>
    <cellStyle name="Normal 22 3 2 3 2 2 3" xfId="0"/>
    <cellStyle name="Normal 22 3 2 3 2 2 3 2" xfId="0"/>
    <cellStyle name="Normal 22 3 2 3 2 2 3 2 2" xfId="0"/>
    <cellStyle name="Normal 22 3 2 3 2 2 3 3" xfId="0"/>
    <cellStyle name="Normal 22 3 2 3 2 2 4" xfId="0"/>
    <cellStyle name="Normal 22 3 2 3 2 2 4 2" xfId="0"/>
    <cellStyle name="Normal 22 3 2 3 2 2 5" xfId="0"/>
    <cellStyle name="Normal 22 3 2 3 2 3" xfId="0"/>
    <cellStyle name="Normal 22 3 2 3 2 3 2" xfId="0"/>
    <cellStyle name="Normal 22 3 2 3 2 3 2 2" xfId="0"/>
    <cellStyle name="Normal 22 3 2 3 2 3 2 2 2" xfId="0"/>
    <cellStyle name="Normal 22 3 2 3 2 3 2 3" xfId="0"/>
    <cellStyle name="Normal 22 3 2 3 2 3 3" xfId="0"/>
    <cellStyle name="Normal 22 3 2 3 2 3 3 2" xfId="0"/>
    <cellStyle name="Normal 22 3 2 3 2 3 4" xfId="0"/>
    <cellStyle name="Normal 22 3 2 3 2 4" xfId="0"/>
    <cellStyle name="Normal 22 3 2 3 2 4 2" xfId="0"/>
    <cellStyle name="Normal 22 3 2 3 2 4 2 2" xfId="0"/>
    <cellStyle name="Normal 22 3 2 3 2 4 3" xfId="0"/>
    <cellStyle name="Normal 22 3 2 3 2 5" xfId="0"/>
    <cellStyle name="Normal 22 3 2 3 2 5 2" xfId="0"/>
    <cellStyle name="Normal 22 3 2 3 2 6" xfId="0"/>
    <cellStyle name="Normal 22 3 2 3 3" xfId="0"/>
    <cellStyle name="Normal 22 3 2 3 3 2" xfId="0"/>
    <cellStyle name="Normal 22 3 2 3 3 2 2" xfId="0"/>
    <cellStyle name="Normal 22 3 2 3 3 2 2 2" xfId="0"/>
    <cellStyle name="Normal 22 3 2 3 3 2 2 2 2" xfId="0"/>
    <cellStyle name="Normal 22 3 2 3 3 2 2 3" xfId="0"/>
    <cellStyle name="Normal 22 3 2 3 3 2 3" xfId="0"/>
    <cellStyle name="Normal 22 3 2 3 3 2 3 2" xfId="0"/>
    <cellStyle name="Normal 22 3 2 3 3 2 4" xfId="0"/>
    <cellStyle name="Normal 22 3 2 3 3 3" xfId="0"/>
    <cellStyle name="Normal 22 3 2 3 3 3 2" xfId="0"/>
    <cellStyle name="Normal 22 3 2 3 3 3 2 2" xfId="0"/>
    <cellStyle name="Normal 22 3 2 3 3 3 3" xfId="0"/>
    <cellStyle name="Normal 22 3 2 3 3 4" xfId="0"/>
    <cellStyle name="Normal 22 3 2 3 3 4 2" xfId="0"/>
    <cellStyle name="Normal 22 3 2 3 3 5" xfId="0"/>
    <cellStyle name="Normal 22 3 2 3 4" xfId="0"/>
    <cellStyle name="Normal 22 3 2 3 4 2" xfId="0"/>
    <cellStyle name="Normal 22 3 2 3 4 2 2" xfId="0"/>
    <cellStyle name="Normal 22 3 2 3 4 2 2 2" xfId="0"/>
    <cellStyle name="Normal 22 3 2 3 4 2 3" xfId="0"/>
    <cellStyle name="Normal 22 3 2 3 4 3" xfId="0"/>
    <cellStyle name="Normal 22 3 2 3 4 3 2" xfId="0"/>
    <cellStyle name="Normal 22 3 2 3 4 4" xfId="0"/>
    <cellStyle name="Normal 22 3 2 3 5" xfId="0"/>
    <cellStyle name="Normal 22 3 2 3 5 2" xfId="0"/>
    <cellStyle name="Normal 22 3 2 3 5 2 2" xfId="0"/>
    <cellStyle name="Normal 22 3 2 3 5 3" xfId="0"/>
    <cellStyle name="Normal 22 3 2 3 6" xfId="0"/>
    <cellStyle name="Normal 22 3 2 3 6 2" xfId="0"/>
    <cellStyle name="Normal 22 3 2 3 7" xfId="0"/>
    <cellStyle name="Normal 22 3 2 4" xfId="0"/>
    <cellStyle name="Normal 22 3 2 4 2" xfId="0"/>
    <cellStyle name="Normal 22 3 2 4 2 2" xfId="0"/>
    <cellStyle name="Normal 22 3 2 4 2 2 2" xfId="0"/>
    <cellStyle name="Normal 22 3 2 4 2 2 2 2" xfId="0"/>
    <cellStyle name="Normal 22 3 2 4 2 2 2 2 2" xfId="0"/>
    <cellStyle name="Normal 22 3 2 4 2 2 2 3" xfId="0"/>
    <cellStyle name="Normal 22 3 2 4 2 2 3" xfId="0"/>
    <cellStyle name="Normal 22 3 2 4 2 2 3 2" xfId="0"/>
    <cellStyle name="Normal 22 3 2 4 2 2 4" xfId="0"/>
    <cellStyle name="Normal 22 3 2 4 2 3" xfId="0"/>
    <cellStyle name="Normal 22 3 2 4 2 3 2" xfId="0"/>
    <cellStyle name="Normal 22 3 2 4 2 3 2 2" xfId="0"/>
    <cellStyle name="Normal 22 3 2 4 2 3 3" xfId="0"/>
    <cellStyle name="Normal 22 3 2 4 2 4" xfId="0"/>
    <cellStyle name="Normal 22 3 2 4 2 4 2" xfId="0"/>
    <cellStyle name="Normal 22 3 2 4 2 5" xfId="0"/>
    <cellStyle name="Normal 22 3 2 4 3" xfId="0"/>
    <cellStyle name="Normal 22 3 2 4 3 2" xfId="0"/>
    <cellStyle name="Normal 22 3 2 4 3 2 2" xfId="0"/>
    <cellStyle name="Normal 22 3 2 4 3 2 2 2" xfId="0"/>
    <cellStyle name="Normal 22 3 2 4 3 2 3" xfId="0"/>
    <cellStyle name="Normal 22 3 2 4 3 3" xfId="0"/>
    <cellStyle name="Normal 22 3 2 4 3 3 2" xfId="0"/>
    <cellStyle name="Normal 22 3 2 4 3 4" xfId="0"/>
    <cellStyle name="Normal 22 3 2 4 4" xfId="0"/>
    <cellStyle name="Normal 22 3 2 4 4 2" xfId="0"/>
    <cellStyle name="Normal 22 3 2 4 4 2 2" xfId="0"/>
    <cellStyle name="Normal 22 3 2 4 4 3" xfId="0"/>
    <cellStyle name="Normal 22 3 2 4 5" xfId="0"/>
    <cellStyle name="Normal 22 3 2 4 5 2" xfId="0"/>
    <cellStyle name="Normal 22 3 2 4 6" xfId="0"/>
    <cellStyle name="Normal 22 3 2 5" xfId="0"/>
    <cellStyle name="Normal 22 3 2 5 2" xfId="0"/>
    <cellStyle name="Normal 22 3 2 5 2 2" xfId="0"/>
    <cellStyle name="Normal 22 3 2 5 2 2 2" xfId="0"/>
    <cellStyle name="Normal 22 3 2 5 2 2 2 2" xfId="0"/>
    <cellStyle name="Normal 22 3 2 5 2 2 3" xfId="0"/>
    <cellStyle name="Normal 22 3 2 5 2 3" xfId="0"/>
    <cellStyle name="Normal 22 3 2 5 2 3 2" xfId="0"/>
    <cellStyle name="Normal 22 3 2 5 2 4" xfId="0"/>
    <cellStyle name="Normal 22 3 2 5 3" xfId="0"/>
    <cellStyle name="Normal 22 3 2 5 3 2" xfId="0"/>
    <cellStyle name="Normal 22 3 2 5 3 2 2" xfId="0"/>
    <cellStyle name="Normal 22 3 2 5 3 3" xfId="0"/>
    <cellStyle name="Normal 22 3 2 5 4" xfId="0"/>
    <cellStyle name="Normal 22 3 2 5 4 2" xfId="0"/>
    <cellStyle name="Normal 22 3 2 5 5" xfId="0"/>
    <cellStyle name="Normal 22 3 2 6" xfId="0"/>
    <cellStyle name="Normal 22 3 2 6 2" xfId="0"/>
    <cellStyle name="Normal 22 3 2 6 2 2" xfId="0"/>
    <cellStyle name="Normal 22 3 2 6 2 2 2" xfId="0"/>
    <cellStyle name="Normal 22 3 2 6 2 3" xfId="0"/>
    <cellStyle name="Normal 22 3 2 6 3" xfId="0"/>
    <cellStyle name="Normal 22 3 2 6 3 2" xfId="0"/>
    <cellStyle name="Normal 22 3 2 6 4" xfId="0"/>
    <cellStyle name="Normal 22 3 2 7" xfId="0"/>
    <cellStyle name="Normal 22 3 2 7 2" xfId="0"/>
    <cellStyle name="Normal 22 3 2 7 2 2" xfId="0"/>
    <cellStyle name="Normal 22 3 2 7 3" xfId="0"/>
    <cellStyle name="Normal 22 3 2 8" xfId="0"/>
    <cellStyle name="Normal 22 3 2 8 2" xfId="0"/>
    <cellStyle name="Normal 22 3 2 9" xfId="0"/>
    <cellStyle name="Normal 22 3 3" xfId="0"/>
    <cellStyle name="Normal 22 3 3 2" xfId="0"/>
    <cellStyle name="Normal 22 3 3 2 2" xfId="0"/>
    <cellStyle name="Normal 22 3 3 2 2 2" xfId="0"/>
    <cellStyle name="Normal 22 3 3 2 2 2 2" xfId="0"/>
    <cellStyle name="Normal 22 3 3 2 2 2 2 2" xfId="0"/>
    <cellStyle name="Normal 22 3 3 2 2 2 2 2 2" xfId="0"/>
    <cellStyle name="Normal 22 3 3 2 2 2 2 2 2 2" xfId="0"/>
    <cellStyle name="Normal 22 3 3 2 2 2 2 2 3" xfId="0"/>
    <cellStyle name="Normal 22 3 3 2 2 2 2 3" xfId="0"/>
    <cellStyle name="Normal 22 3 3 2 2 2 2 3 2" xfId="0"/>
    <cellStyle name="Normal 22 3 3 2 2 2 2 4" xfId="0"/>
    <cellStyle name="Normal 22 3 3 2 2 2 3" xfId="0"/>
    <cellStyle name="Normal 22 3 3 2 2 2 3 2" xfId="0"/>
    <cellStyle name="Normal 22 3 3 2 2 2 3 2 2" xfId="0"/>
    <cellStyle name="Normal 22 3 3 2 2 2 3 3" xfId="0"/>
    <cellStyle name="Normal 22 3 3 2 2 2 4" xfId="0"/>
    <cellStyle name="Normal 22 3 3 2 2 2 4 2" xfId="0"/>
    <cellStyle name="Normal 22 3 3 2 2 2 5" xfId="0"/>
    <cellStyle name="Normal 22 3 3 2 2 3" xfId="0"/>
    <cellStyle name="Normal 22 3 3 2 2 3 2" xfId="0"/>
    <cellStyle name="Normal 22 3 3 2 2 3 2 2" xfId="0"/>
    <cellStyle name="Normal 22 3 3 2 2 3 2 2 2" xfId="0"/>
    <cellStyle name="Normal 22 3 3 2 2 3 2 3" xfId="0"/>
    <cellStyle name="Normal 22 3 3 2 2 3 3" xfId="0"/>
    <cellStyle name="Normal 22 3 3 2 2 3 3 2" xfId="0"/>
    <cellStyle name="Normal 22 3 3 2 2 3 4" xfId="0"/>
    <cellStyle name="Normal 22 3 3 2 2 4" xfId="0"/>
    <cellStyle name="Normal 22 3 3 2 2 4 2" xfId="0"/>
    <cellStyle name="Normal 22 3 3 2 2 4 2 2" xfId="0"/>
    <cellStyle name="Normal 22 3 3 2 2 4 3" xfId="0"/>
    <cellStyle name="Normal 22 3 3 2 2 5" xfId="0"/>
    <cellStyle name="Normal 22 3 3 2 2 5 2" xfId="0"/>
    <cellStyle name="Normal 22 3 3 2 2 6" xfId="0"/>
    <cellStyle name="Normal 22 3 3 2 3" xfId="0"/>
    <cellStyle name="Normal 22 3 3 2 3 2" xfId="0"/>
    <cellStyle name="Normal 22 3 3 2 3 2 2" xfId="0"/>
    <cellStyle name="Normal 22 3 3 2 3 2 2 2" xfId="0"/>
    <cellStyle name="Normal 22 3 3 2 3 2 2 2 2" xfId="0"/>
    <cellStyle name="Normal 22 3 3 2 3 2 2 3" xfId="0"/>
    <cellStyle name="Normal 22 3 3 2 3 2 3" xfId="0"/>
    <cellStyle name="Normal 22 3 3 2 3 2 3 2" xfId="0"/>
    <cellStyle name="Normal 22 3 3 2 3 2 4" xfId="0"/>
    <cellStyle name="Normal 22 3 3 2 3 3" xfId="0"/>
    <cellStyle name="Normal 22 3 3 2 3 3 2" xfId="0"/>
    <cellStyle name="Normal 22 3 3 2 3 3 2 2" xfId="0"/>
    <cellStyle name="Normal 22 3 3 2 3 3 3" xfId="0"/>
    <cellStyle name="Normal 22 3 3 2 3 4" xfId="0"/>
    <cellStyle name="Normal 22 3 3 2 3 4 2" xfId="0"/>
    <cellStyle name="Normal 22 3 3 2 3 5" xfId="0"/>
    <cellStyle name="Normal 22 3 3 2 4" xfId="0"/>
    <cellStyle name="Normal 22 3 3 2 4 2" xfId="0"/>
    <cellStyle name="Normal 22 3 3 2 4 2 2" xfId="0"/>
    <cellStyle name="Normal 22 3 3 2 4 2 2 2" xfId="0"/>
    <cellStyle name="Normal 22 3 3 2 4 2 3" xfId="0"/>
    <cellStyle name="Normal 22 3 3 2 4 3" xfId="0"/>
    <cellStyle name="Normal 22 3 3 2 4 3 2" xfId="0"/>
    <cellStyle name="Normal 22 3 3 2 4 4" xfId="0"/>
    <cellStyle name="Normal 22 3 3 2 5" xfId="0"/>
    <cellStyle name="Normal 22 3 3 2 5 2" xfId="0"/>
    <cellStyle name="Normal 22 3 3 2 5 2 2" xfId="0"/>
    <cellStyle name="Normal 22 3 3 2 5 3" xfId="0"/>
    <cellStyle name="Normal 22 3 3 2 6" xfId="0"/>
    <cellStyle name="Normal 22 3 3 2 6 2" xfId="0"/>
    <cellStyle name="Normal 22 3 3 2 7" xfId="0"/>
    <cellStyle name="Normal 22 3 3 3" xfId="0"/>
    <cellStyle name="Normal 22 3 3 3 2" xfId="0"/>
    <cellStyle name="Normal 22 3 3 3 2 2" xfId="0"/>
    <cellStyle name="Normal 22 3 3 3 2 2 2" xfId="0"/>
    <cellStyle name="Normal 22 3 3 3 2 2 2 2" xfId="0"/>
    <cellStyle name="Normal 22 3 3 3 2 2 2 2 2" xfId="0"/>
    <cellStyle name="Normal 22 3 3 3 2 2 2 3" xfId="0"/>
    <cellStyle name="Normal 22 3 3 3 2 2 3" xfId="0"/>
    <cellStyle name="Normal 22 3 3 3 2 2 3 2" xfId="0"/>
    <cellStyle name="Normal 22 3 3 3 2 2 4" xfId="0"/>
    <cellStyle name="Normal 22 3 3 3 2 3" xfId="0"/>
    <cellStyle name="Normal 22 3 3 3 2 3 2" xfId="0"/>
    <cellStyle name="Normal 22 3 3 3 2 3 2 2" xfId="0"/>
    <cellStyle name="Normal 22 3 3 3 2 3 3" xfId="0"/>
    <cellStyle name="Normal 22 3 3 3 2 4" xfId="0"/>
    <cellStyle name="Normal 22 3 3 3 2 4 2" xfId="0"/>
    <cellStyle name="Normal 22 3 3 3 2 5" xfId="0"/>
    <cellStyle name="Normal 22 3 3 3 3" xfId="0"/>
    <cellStyle name="Normal 22 3 3 3 3 2" xfId="0"/>
    <cellStyle name="Normal 22 3 3 3 3 2 2" xfId="0"/>
    <cellStyle name="Normal 22 3 3 3 3 2 2 2" xfId="0"/>
    <cellStyle name="Normal 22 3 3 3 3 2 3" xfId="0"/>
    <cellStyle name="Normal 22 3 3 3 3 3" xfId="0"/>
    <cellStyle name="Normal 22 3 3 3 3 3 2" xfId="0"/>
    <cellStyle name="Normal 22 3 3 3 3 4" xfId="0"/>
    <cellStyle name="Normal 22 3 3 3 4" xfId="0"/>
    <cellStyle name="Normal 22 3 3 3 4 2" xfId="0"/>
    <cellStyle name="Normal 22 3 3 3 4 2 2" xfId="0"/>
    <cellStyle name="Normal 22 3 3 3 4 3" xfId="0"/>
    <cellStyle name="Normal 22 3 3 3 5" xfId="0"/>
    <cellStyle name="Normal 22 3 3 3 5 2" xfId="0"/>
    <cellStyle name="Normal 22 3 3 3 6" xfId="0"/>
    <cellStyle name="Normal 22 3 3 4" xfId="0"/>
    <cellStyle name="Normal 22 3 3 4 2" xfId="0"/>
    <cellStyle name="Normal 22 3 3 4 2 2" xfId="0"/>
    <cellStyle name="Normal 22 3 3 4 2 2 2" xfId="0"/>
    <cellStyle name="Normal 22 3 3 4 2 2 2 2" xfId="0"/>
    <cellStyle name="Normal 22 3 3 4 2 2 3" xfId="0"/>
    <cellStyle name="Normal 22 3 3 4 2 3" xfId="0"/>
    <cellStyle name="Normal 22 3 3 4 2 3 2" xfId="0"/>
    <cellStyle name="Normal 22 3 3 4 2 4" xfId="0"/>
    <cellStyle name="Normal 22 3 3 4 3" xfId="0"/>
    <cellStyle name="Normal 22 3 3 4 3 2" xfId="0"/>
    <cellStyle name="Normal 22 3 3 4 3 2 2" xfId="0"/>
    <cellStyle name="Normal 22 3 3 4 3 3" xfId="0"/>
    <cellStyle name="Normal 22 3 3 4 4" xfId="0"/>
    <cellStyle name="Normal 22 3 3 4 4 2" xfId="0"/>
    <cellStyle name="Normal 22 3 3 4 5" xfId="0"/>
    <cellStyle name="Normal 22 3 3 5" xfId="0"/>
    <cellStyle name="Normal 22 3 3 5 2" xfId="0"/>
    <cellStyle name="Normal 22 3 3 5 2 2" xfId="0"/>
    <cellStyle name="Normal 22 3 3 5 2 2 2" xfId="0"/>
    <cellStyle name="Normal 22 3 3 5 2 3" xfId="0"/>
    <cellStyle name="Normal 22 3 3 5 3" xfId="0"/>
    <cellStyle name="Normal 22 3 3 5 3 2" xfId="0"/>
    <cellStyle name="Normal 22 3 3 5 4" xfId="0"/>
    <cellStyle name="Normal 22 3 3 6" xfId="0"/>
    <cellStyle name="Normal 22 3 3 6 2" xfId="0"/>
    <cellStyle name="Normal 22 3 3 6 2 2" xfId="0"/>
    <cellStyle name="Normal 22 3 3 6 3" xfId="0"/>
    <cellStyle name="Normal 22 3 3 7" xfId="0"/>
    <cellStyle name="Normal 22 3 3 7 2" xfId="0"/>
    <cellStyle name="Normal 22 3 3 8" xfId="0"/>
    <cellStyle name="Normal 22 3 4" xfId="0"/>
    <cellStyle name="Normal 22 3 4 2" xfId="0"/>
    <cellStyle name="Normal 22 3 4 2 2" xfId="0"/>
    <cellStyle name="Normal 22 3 4 2 2 2" xfId="0"/>
    <cellStyle name="Normal 22 3 4 2 2 2 2" xfId="0"/>
    <cellStyle name="Normal 22 3 4 2 2 2 2 2" xfId="0"/>
    <cellStyle name="Normal 22 3 4 2 2 2 2 2 2" xfId="0"/>
    <cellStyle name="Normal 22 3 4 2 2 2 2 3" xfId="0"/>
    <cellStyle name="Normal 22 3 4 2 2 2 3" xfId="0"/>
    <cellStyle name="Normal 22 3 4 2 2 2 3 2" xfId="0"/>
    <cellStyle name="Normal 22 3 4 2 2 2 4" xfId="0"/>
    <cellStyle name="Normal 22 3 4 2 2 3" xfId="0"/>
    <cellStyle name="Normal 22 3 4 2 2 3 2" xfId="0"/>
    <cellStyle name="Normal 22 3 4 2 2 3 2 2" xfId="0"/>
    <cellStyle name="Normal 22 3 4 2 2 3 3" xfId="0"/>
    <cellStyle name="Normal 22 3 4 2 2 4" xfId="0"/>
    <cellStyle name="Normal 22 3 4 2 2 4 2" xfId="0"/>
    <cellStyle name="Normal 22 3 4 2 2 5" xfId="0"/>
    <cellStyle name="Normal 22 3 4 2 3" xfId="0"/>
    <cellStyle name="Normal 22 3 4 2 3 2" xfId="0"/>
    <cellStyle name="Normal 22 3 4 2 3 2 2" xfId="0"/>
    <cellStyle name="Normal 22 3 4 2 3 2 2 2" xfId="0"/>
    <cellStyle name="Normal 22 3 4 2 3 2 3" xfId="0"/>
    <cellStyle name="Normal 22 3 4 2 3 3" xfId="0"/>
    <cellStyle name="Normal 22 3 4 2 3 3 2" xfId="0"/>
    <cellStyle name="Normal 22 3 4 2 3 4" xfId="0"/>
    <cellStyle name="Normal 22 3 4 2 4" xfId="0"/>
    <cellStyle name="Normal 22 3 4 2 4 2" xfId="0"/>
    <cellStyle name="Normal 22 3 4 2 4 2 2" xfId="0"/>
    <cellStyle name="Normal 22 3 4 2 4 3" xfId="0"/>
    <cellStyle name="Normal 22 3 4 2 5" xfId="0"/>
    <cellStyle name="Normal 22 3 4 2 5 2" xfId="0"/>
    <cellStyle name="Normal 22 3 4 2 6" xfId="0"/>
    <cellStyle name="Normal 22 3 4 3" xfId="0"/>
    <cellStyle name="Normal 22 3 4 3 2" xfId="0"/>
    <cellStyle name="Normal 22 3 4 3 2 2" xfId="0"/>
    <cellStyle name="Normal 22 3 4 3 2 2 2" xfId="0"/>
    <cellStyle name="Normal 22 3 4 3 2 2 2 2" xfId="0"/>
    <cellStyle name="Normal 22 3 4 3 2 2 3" xfId="0"/>
    <cellStyle name="Normal 22 3 4 3 2 3" xfId="0"/>
    <cellStyle name="Normal 22 3 4 3 2 3 2" xfId="0"/>
    <cellStyle name="Normal 22 3 4 3 2 4" xfId="0"/>
    <cellStyle name="Normal 22 3 4 3 3" xfId="0"/>
    <cellStyle name="Normal 22 3 4 3 3 2" xfId="0"/>
    <cellStyle name="Normal 22 3 4 3 3 2 2" xfId="0"/>
    <cellStyle name="Normal 22 3 4 3 3 3" xfId="0"/>
    <cellStyle name="Normal 22 3 4 3 4" xfId="0"/>
    <cellStyle name="Normal 22 3 4 3 4 2" xfId="0"/>
    <cellStyle name="Normal 22 3 4 3 5" xfId="0"/>
    <cellStyle name="Normal 22 3 4 4" xfId="0"/>
    <cellStyle name="Normal 22 3 4 4 2" xfId="0"/>
    <cellStyle name="Normal 22 3 4 4 2 2" xfId="0"/>
    <cellStyle name="Normal 22 3 4 4 2 2 2" xfId="0"/>
    <cellStyle name="Normal 22 3 4 4 2 3" xfId="0"/>
    <cellStyle name="Normal 22 3 4 4 3" xfId="0"/>
    <cellStyle name="Normal 22 3 4 4 3 2" xfId="0"/>
    <cellStyle name="Normal 22 3 4 4 4" xfId="0"/>
    <cellStyle name="Normal 22 3 4 5" xfId="0"/>
    <cellStyle name="Normal 22 3 4 5 2" xfId="0"/>
    <cellStyle name="Normal 22 3 4 5 2 2" xfId="0"/>
    <cellStyle name="Normal 22 3 4 5 3" xfId="0"/>
    <cellStyle name="Normal 22 3 4 6" xfId="0"/>
    <cellStyle name="Normal 22 3 4 6 2" xfId="0"/>
    <cellStyle name="Normal 22 3 4 7" xfId="0"/>
    <cellStyle name="Normal 22 3 5" xfId="0"/>
    <cellStyle name="Normal 22 3 5 2" xfId="0"/>
    <cellStyle name="Normal 22 3 5 2 2" xfId="0"/>
    <cellStyle name="Normal 22 3 5 2 2 2" xfId="0"/>
    <cellStyle name="Normal 22 3 5 2 2 2 2" xfId="0"/>
    <cellStyle name="Normal 22 3 5 2 2 2 2 2" xfId="0"/>
    <cellStyle name="Normal 22 3 5 2 2 2 3" xfId="0"/>
    <cellStyle name="Normal 22 3 5 2 2 3" xfId="0"/>
    <cellStyle name="Normal 22 3 5 2 2 3 2" xfId="0"/>
    <cellStyle name="Normal 22 3 5 2 2 4" xfId="0"/>
    <cellStyle name="Normal 22 3 5 2 3" xfId="0"/>
    <cellStyle name="Normal 22 3 5 2 3 2" xfId="0"/>
    <cellStyle name="Normal 22 3 5 2 3 2 2" xfId="0"/>
    <cellStyle name="Normal 22 3 5 2 3 3" xfId="0"/>
    <cellStyle name="Normal 22 3 5 2 4" xfId="0"/>
    <cellStyle name="Normal 22 3 5 2 4 2" xfId="0"/>
    <cellStyle name="Normal 22 3 5 2 5" xfId="0"/>
    <cellStyle name="Normal 22 3 5 3" xfId="0"/>
    <cellStyle name="Normal 22 3 5 3 2" xfId="0"/>
    <cellStyle name="Normal 22 3 5 3 2 2" xfId="0"/>
    <cellStyle name="Normal 22 3 5 3 2 2 2" xfId="0"/>
    <cellStyle name="Normal 22 3 5 3 2 3" xfId="0"/>
    <cellStyle name="Normal 22 3 5 3 3" xfId="0"/>
    <cellStyle name="Normal 22 3 5 3 3 2" xfId="0"/>
    <cellStyle name="Normal 22 3 5 3 4" xfId="0"/>
    <cellStyle name="Normal 22 3 5 4" xfId="0"/>
    <cellStyle name="Normal 22 3 5 4 2" xfId="0"/>
    <cellStyle name="Normal 22 3 5 4 2 2" xfId="0"/>
    <cellStyle name="Normal 22 3 5 4 3" xfId="0"/>
    <cellStyle name="Normal 22 3 5 5" xfId="0"/>
    <cellStyle name="Normal 22 3 5 5 2" xfId="0"/>
    <cellStyle name="Normal 22 3 5 6" xfId="0"/>
    <cellStyle name="Normal 22 3 6" xfId="0"/>
    <cellStyle name="Normal 22 3 6 2" xfId="0"/>
    <cellStyle name="Normal 22 3 6 2 2" xfId="0"/>
    <cellStyle name="Normal 22 3 6 2 2 2" xfId="0"/>
    <cellStyle name="Normal 22 3 6 2 2 2 2" xfId="0"/>
    <cellStyle name="Normal 22 3 6 2 2 3" xfId="0"/>
    <cellStyle name="Normal 22 3 6 2 3" xfId="0"/>
    <cellStyle name="Normal 22 3 6 2 3 2" xfId="0"/>
    <cellStyle name="Normal 22 3 6 2 4" xfId="0"/>
    <cellStyle name="Normal 22 3 6 3" xfId="0"/>
    <cellStyle name="Normal 22 3 6 3 2" xfId="0"/>
    <cellStyle name="Normal 22 3 6 3 2 2" xfId="0"/>
    <cellStyle name="Normal 22 3 6 3 3" xfId="0"/>
    <cellStyle name="Normal 22 3 6 4" xfId="0"/>
    <cellStyle name="Normal 22 3 6 4 2" xfId="0"/>
    <cellStyle name="Normal 22 3 6 5" xfId="0"/>
    <cellStyle name="Normal 22 3 7" xfId="0"/>
    <cellStyle name="Normal 22 3 7 2" xfId="0"/>
    <cellStyle name="Normal 22 3 7 2 2" xfId="0"/>
    <cellStyle name="Normal 22 3 7 2 2 2" xfId="0"/>
    <cellStyle name="Normal 22 3 7 2 3" xfId="0"/>
    <cellStyle name="Normal 22 3 7 3" xfId="0"/>
    <cellStyle name="Normal 22 3 7 3 2" xfId="0"/>
    <cellStyle name="Normal 22 3 7 4" xfId="0"/>
    <cellStyle name="Normal 22 3 8" xfId="0"/>
    <cellStyle name="Normal 22 3 8 2" xfId="0"/>
    <cellStyle name="Normal 22 3 8 2 2" xfId="0"/>
    <cellStyle name="Normal 22 3 8 3" xfId="0"/>
    <cellStyle name="Normal 22 3 9" xfId="0"/>
    <cellStyle name="Normal 22 3 9 2" xfId="0"/>
    <cellStyle name="Normal 22 4" xfId="0"/>
    <cellStyle name="Normal 22 4 2" xfId="0"/>
    <cellStyle name="Normal 22 4 2 2" xfId="0"/>
    <cellStyle name="Normal 22 4 2 2 2" xfId="0"/>
    <cellStyle name="Normal 22 4 2 2 2 2" xfId="0"/>
    <cellStyle name="Normal 22 4 2 2 2 2 2" xfId="0"/>
    <cellStyle name="Normal 22 4 2 2 2 2 2 2" xfId="0"/>
    <cellStyle name="Normal 22 4 2 2 2 2 2 2 2" xfId="0"/>
    <cellStyle name="Normal 22 4 2 2 2 2 2 2 2 2" xfId="0"/>
    <cellStyle name="Normal 22 4 2 2 2 2 2 2 3" xfId="0"/>
    <cellStyle name="Normal 22 4 2 2 2 2 2 3" xfId="0"/>
    <cellStyle name="Normal 22 4 2 2 2 2 2 3 2" xfId="0"/>
    <cellStyle name="Normal 22 4 2 2 2 2 2 4" xfId="0"/>
    <cellStyle name="Normal 22 4 2 2 2 2 3" xfId="0"/>
    <cellStyle name="Normal 22 4 2 2 2 2 3 2" xfId="0"/>
    <cellStyle name="Normal 22 4 2 2 2 2 3 2 2" xfId="0"/>
    <cellStyle name="Normal 22 4 2 2 2 2 3 3" xfId="0"/>
    <cellStyle name="Normal 22 4 2 2 2 2 4" xfId="0"/>
    <cellStyle name="Normal 22 4 2 2 2 2 4 2" xfId="0"/>
    <cellStyle name="Normal 22 4 2 2 2 2 5" xfId="0"/>
    <cellStyle name="Normal 22 4 2 2 2 3" xfId="0"/>
    <cellStyle name="Normal 22 4 2 2 2 3 2" xfId="0"/>
    <cellStyle name="Normal 22 4 2 2 2 3 2 2" xfId="0"/>
    <cellStyle name="Normal 22 4 2 2 2 3 2 2 2" xfId="0"/>
    <cellStyle name="Normal 22 4 2 2 2 3 2 3" xfId="0"/>
    <cellStyle name="Normal 22 4 2 2 2 3 3" xfId="0"/>
    <cellStyle name="Normal 22 4 2 2 2 3 3 2" xfId="0"/>
    <cellStyle name="Normal 22 4 2 2 2 3 4" xfId="0"/>
    <cellStyle name="Normal 22 4 2 2 2 4" xfId="0"/>
    <cellStyle name="Normal 22 4 2 2 2 4 2" xfId="0"/>
    <cellStyle name="Normal 22 4 2 2 2 4 2 2" xfId="0"/>
    <cellStyle name="Normal 22 4 2 2 2 4 3" xfId="0"/>
    <cellStyle name="Normal 22 4 2 2 2 5" xfId="0"/>
    <cellStyle name="Normal 22 4 2 2 2 5 2" xfId="0"/>
    <cellStyle name="Normal 22 4 2 2 2 6" xfId="0"/>
    <cellStyle name="Normal 22 4 2 2 3" xfId="0"/>
    <cellStyle name="Normal 22 4 2 2 3 2" xfId="0"/>
    <cellStyle name="Normal 22 4 2 2 3 2 2" xfId="0"/>
    <cellStyle name="Normal 22 4 2 2 3 2 2 2" xfId="0"/>
    <cellStyle name="Normal 22 4 2 2 3 2 2 2 2" xfId="0"/>
    <cellStyle name="Normal 22 4 2 2 3 2 2 3" xfId="0"/>
    <cellStyle name="Normal 22 4 2 2 3 2 3" xfId="0"/>
    <cellStyle name="Normal 22 4 2 2 3 2 3 2" xfId="0"/>
    <cellStyle name="Normal 22 4 2 2 3 2 4" xfId="0"/>
    <cellStyle name="Normal 22 4 2 2 3 3" xfId="0"/>
    <cellStyle name="Normal 22 4 2 2 3 3 2" xfId="0"/>
    <cellStyle name="Normal 22 4 2 2 3 3 2 2" xfId="0"/>
    <cellStyle name="Normal 22 4 2 2 3 3 3" xfId="0"/>
    <cellStyle name="Normal 22 4 2 2 3 4" xfId="0"/>
    <cellStyle name="Normal 22 4 2 2 3 4 2" xfId="0"/>
    <cellStyle name="Normal 22 4 2 2 3 5" xfId="0"/>
    <cellStyle name="Normal 22 4 2 2 4" xfId="0"/>
    <cellStyle name="Normal 22 4 2 2 4 2" xfId="0"/>
    <cellStyle name="Normal 22 4 2 2 4 2 2" xfId="0"/>
    <cellStyle name="Normal 22 4 2 2 4 2 2 2" xfId="0"/>
    <cellStyle name="Normal 22 4 2 2 4 2 3" xfId="0"/>
    <cellStyle name="Normal 22 4 2 2 4 3" xfId="0"/>
    <cellStyle name="Normal 22 4 2 2 4 3 2" xfId="0"/>
    <cellStyle name="Normal 22 4 2 2 4 4" xfId="0"/>
    <cellStyle name="Normal 22 4 2 2 5" xfId="0"/>
    <cellStyle name="Normal 22 4 2 2 5 2" xfId="0"/>
    <cellStyle name="Normal 22 4 2 2 5 2 2" xfId="0"/>
    <cellStyle name="Normal 22 4 2 2 5 3" xfId="0"/>
    <cellStyle name="Normal 22 4 2 2 6" xfId="0"/>
    <cellStyle name="Normal 22 4 2 2 6 2" xfId="0"/>
    <cellStyle name="Normal 22 4 2 2 7" xfId="0"/>
    <cellStyle name="Normal 22 4 2 3" xfId="0"/>
    <cellStyle name="Normal 22 4 2 3 2" xfId="0"/>
    <cellStyle name="Normal 22 4 2 3 2 2" xfId="0"/>
    <cellStyle name="Normal 22 4 2 3 2 2 2" xfId="0"/>
    <cellStyle name="Normal 22 4 2 3 2 2 2 2" xfId="0"/>
    <cellStyle name="Normal 22 4 2 3 2 2 2 2 2" xfId="0"/>
    <cellStyle name="Normal 22 4 2 3 2 2 2 3" xfId="0"/>
    <cellStyle name="Normal 22 4 2 3 2 2 3" xfId="0"/>
    <cellStyle name="Normal 22 4 2 3 2 2 3 2" xfId="0"/>
    <cellStyle name="Normal 22 4 2 3 2 2 4" xfId="0"/>
    <cellStyle name="Normal 22 4 2 3 2 3" xfId="0"/>
    <cellStyle name="Normal 22 4 2 3 2 3 2" xfId="0"/>
    <cellStyle name="Normal 22 4 2 3 2 3 2 2" xfId="0"/>
    <cellStyle name="Normal 22 4 2 3 2 3 3" xfId="0"/>
    <cellStyle name="Normal 22 4 2 3 2 4" xfId="0"/>
    <cellStyle name="Normal 22 4 2 3 2 4 2" xfId="0"/>
    <cellStyle name="Normal 22 4 2 3 2 5" xfId="0"/>
    <cellStyle name="Normal 22 4 2 3 3" xfId="0"/>
    <cellStyle name="Normal 22 4 2 3 3 2" xfId="0"/>
    <cellStyle name="Normal 22 4 2 3 3 2 2" xfId="0"/>
    <cellStyle name="Normal 22 4 2 3 3 2 2 2" xfId="0"/>
    <cellStyle name="Normal 22 4 2 3 3 2 3" xfId="0"/>
    <cellStyle name="Normal 22 4 2 3 3 3" xfId="0"/>
    <cellStyle name="Normal 22 4 2 3 3 3 2" xfId="0"/>
    <cellStyle name="Normal 22 4 2 3 3 4" xfId="0"/>
    <cellStyle name="Normal 22 4 2 3 4" xfId="0"/>
    <cellStyle name="Normal 22 4 2 3 4 2" xfId="0"/>
    <cellStyle name="Normal 22 4 2 3 4 2 2" xfId="0"/>
    <cellStyle name="Normal 22 4 2 3 4 3" xfId="0"/>
    <cellStyle name="Normal 22 4 2 3 5" xfId="0"/>
    <cellStyle name="Normal 22 4 2 3 5 2" xfId="0"/>
    <cellStyle name="Normal 22 4 2 3 6" xfId="0"/>
    <cellStyle name="Normal 22 4 2 4" xfId="0"/>
    <cellStyle name="Normal 22 4 2 4 2" xfId="0"/>
    <cellStyle name="Normal 22 4 2 4 2 2" xfId="0"/>
    <cellStyle name="Normal 22 4 2 4 2 2 2" xfId="0"/>
    <cellStyle name="Normal 22 4 2 4 2 2 2 2" xfId="0"/>
    <cellStyle name="Normal 22 4 2 4 2 2 3" xfId="0"/>
    <cellStyle name="Normal 22 4 2 4 2 3" xfId="0"/>
    <cellStyle name="Normal 22 4 2 4 2 3 2" xfId="0"/>
    <cellStyle name="Normal 22 4 2 4 2 4" xfId="0"/>
    <cellStyle name="Normal 22 4 2 4 3" xfId="0"/>
    <cellStyle name="Normal 22 4 2 4 3 2" xfId="0"/>
    <cellStyle name="Normal 22 4 2 4 3 2 2" xfId="0"/>
    <cellStyle name="Normal 22 4 2 4 3 3" xfId="0"/>
    <cellStyle name="Normal 22 4 2 4 4" xfId="0"/>
    <cellStyle name="Normal 22 4 2 4 4 2" xfId="0"/>
    <cellStyle name="Normal 22 4 2 4 5" xfId="0"/>
    <cellStyle name="Normal 22 4 2 5" xfId="0"/>
    <cellStyle name="Normal 22 4 2 5 2" xfId="0"/>
    <cellStyle name="Normal 22 4 2 5 2 2" xfId="0"/>
    <cellStyle name="Normal 22 4 2 5 2 2 2" xfId="0"/>
    <cellStyle name="Normal 22 4 2 5 2 3" xfId="0"/>
    <cellStyle name="Normal 22 4 2 5 3" xfId="0"/>
    <cellStyle name="Normal 22 4 2 5 3 2" xfId="0"/>
    <cellStyle name="Normal 22 4 2 5 4" xfId="0"/>
    <cellStyle name="Normal 22 4 2 6" xfId="0"/>
    <cellStyle name="Normal 22 4 2 6 2" xfId="0"/>
    <cellStyle name="Normal 22 4 2 6 2 2" xfId="0"/>
    <cellStyle name="Normal 22 4 2 6 3" xfId="0"/>
    <cellStyle name="Normal 22 4 2 7" xfId="0"/>
    <cellStyle name="Normal 22 4 2 7 2" xfId="0"/>
    <cellStyle name="Normal 22 4 2 8" xfId="0"/>
    <cellStyle name="Normal 22 4 3" xfId="0"/>
    <cellStyle name="Normal 22 4 3 2" xfId="0"/>
    <cellStyle name="Normal 22 4 3 2 2" xfId="0"/>
    <cellStyle name="Normal 22 4 3 2 2 2" xfId="0"/>
    <cellStyle name="Normal 22 4 3 2 2 2 2" xfId="0"/>
    <cellStyle name="Normal 22 4 3 2 2 2 2 2" xfId="0"/>
    <cellStyle name="Normal 22 4 3 2 2 2 2 2 2" xfId="0"/>
    <cellStyle name="Normal 22 4 3 2 2 2 2 3" xfId="0"/>
    <cellStyle name="Normal 22 4 3 2 2 2 3" xfId="0"/>
    <cellStyle name="Normal 22 4 3 2 2 2 3 2" xfId="0"/>
    <cellStyle name="Normal 22 4 3 2 2 2 4" xfId="0"/>
    <cellStyle name="Normal 22 4 3 2 2 3" xfId="0"/>
    <cellStyle name="Normal 22 4 3 2 2 3 2" xfId="0"/>
    <cellStyle name="Normal 22 4 3 2 2 3 2 2" xfId="0"/>
    <cellStyle name="Normal 22 4 3 2 2 3 3" xfId="0"/>
    <cellStyle name="Normal 22 4 3 2 2 4" xfId="0"/>
    <cellStyle name="Normal 22 4 3 2 2 4 2" xfId="0"/>
    <cellStyle name="Normal 22 4 3 2 2 5" xfId="0"/>
    <cellStyle name="Normal 22 4 3 2 3" xfId="0"/>
    <cellStyle name="Normal 22 4 3 2 3 2" xfId="0"/>
    <cellStyle name="Normal 22 4 3 2 3 2 2" xfId="0"/>
    <cellStyle name="Normal 22 4 3 2 3 2 2 2" xfId="0"/>
    <cellStyle name="Normal 22 4 3 2 3 2 3" xfId="0"/>
    <cellStyle name="Normal 22 4 3 2 3 3" xfId="0"/>
    <cellStyle name="Normal 22 4 3 2 3 3 2" xfId="0"/>
    <cellStyle name="Normal 22 4 3 2 3 4" xfId="0"/>
    <cellStyle name="Normal 22 4 3 2 4" xfId="0"/>
    <cellStyle name="Normal 22 4 3 2 4 2" xfId="0"/>
    <cellStyle name="Normal 22 4 3 2 4 2 2" xfId="0"/>
    <cellStyle name="Normal 22 4 3 2 4 3" xfId="0"/>
    <cellStyle name="Normal 22 4 3 2 5" xfId="0"/>
    <cellStyle name="Normal 22 4 3 2 5 2" xfId="0"/>
    <cellStyle name="Normal 22 4 3 2 6" xfId="0"/>
    <cellStyle name="Normal 22 4 3 3" xfId="0"/>
    <cellStyle name="Normal 22 4 3 3 2" xfId="0"/>
    <cellStyle name="Normal 22 4 3 3 2 2" xfId="0"/>
    <cellStyle name="Normal 22 4 3 3 2 2 2" xfId="0"/>
    <cellStyle name="Normal 22 4 3 3 2 2 2 2" xfId="0"/>
    <cellStyle name="Normal 22 4 3 3 2 2 3" xfId="0"/>
    <cellStyle name="Normal 22 4 3 3 2 3" xfId="0"/>
    <cellStyle name="Normal 22 4 3 3 2 3 2" xfId="0"/>
    <cellStyle name="Normal 22 4 3 3 2 4" xfId="0"/>
    <cellStyle name="Normal 22 4 3 3 3" xfId="0"/>
    <cellStyle name="Normal 22 4 3 3 3 2" xfId="0"/>
    <cellStyle name="Normal 22 4 3 3 3 2 2" xfId="0"/>
    <cellStyle name="Normal 22 4 3 3 3 3" xfId="0"/>
    <cellStyle name="Normal 22 4 3 3 4" xfId="0"/>
    <cellStyle name="Normal 22 4 3 3 4 2" xfId="0"/>
    <cellStyle name="Normal 22 4 3 3 5" xfId="0"/>
    <cellStyle name="Normal 22 4 3 4" xfId="0"/>
    <cellStyle name="Normal 22 4 3 4 2" xfId="0"/>
    <cellStyle name="Normal 22 4 3 4 2 2" xfId="0"/>
    <cellStyle name="Normal 22 4 3 4 2 2 2" xfId="0"/>
    <cellStyle name="Normal 22 4 3 4 2 3" xfId="0"/>
    <cellStyle name="Normal 22 4 3 4 3" xfId="0"/>
    <cellStyle name="Normal 22 4 3 4 3 2" xfId="0"/>
    <cellStyle name="Normal 22 4 3 4 4" xfId="0"/>
    <cellStyle name="Normal 22 4 3 5" xfId="0"/>
    <cellStyle name="Normal 22 4 3 5 2" xfId="0"/>
    <cellStyle name="Normal 22 4 3 5 2 2" xfId="0"/>
    <cellStyle name="Normal 22 4 3 5 3" xfId="0"/>
    <cellStyle name="Normal 22 4 3 6" xfId="0"/>
    <cellStyle name="Normal 22 4 3 6 2" xfId="0"/>
    <cellStyle name="Normal 22 4 3 7" xfId="0"/>
    <cellStyle name="Normal 22 4 4" xfId="0"/>
    <cellStyle name="Normal 22 4 4 2" xfId="0"/>
    <cellStyle name="Normal 22 4 4 2 2" xfId="0"/>
    <cellStyle name="Normal 22 4 4 2 2 2" xfId="0"/>
    <cellStyle name="Normal 22 4 4 2 2 2 2" xfId="0"/>
    <cellStyle name="Normal 22 4 4 2 2 2 2 2" xfId="0"/>
    <cellStyle name="Normal 22 4 4 2 2 2 3" xfId="0"/>
    <cellStyle name="Normal 22 4 4 2 2 3" xfId="0"/>
    <cellStyle name="Normal 22 4 4 2 2 3 2" xfId="0"/>
    <cellStyle name="Normal 22 4 4 2 2 4" xfId="0"/>
    <cellStyle name="Normal 22 4 4 2 3" xfId="0"/>
    <cellStyle name="Normal 22 4 4 2 3 2" xfId="0"/>
    <cellStyle name="Normal 22 4 4 2 3 2 2" xfId="0"/>
    <cellStyle name="Normal 22 4 4 2 3 3" xfId="0"/>
    <cellStyle name="Normal 22 4 4 2 4" xfId="0"/>
    <cellStyle name="Normal 22 4 4 2 4 2" xfId="0"/>
    <cellStyle name="Normal 22 4 4 2 5" xfId="0"/>
    <cellStyle name="Normal 22 4 4 3" xfId="0"/>
    <cellStyle name="Normal 22 4 4 3 2" xfId="0"/>
    <cellStyle name="Normal 22 4 4 3 2 2" xfId="0"/>
    <cellStyle name="Normal 22 4 4 3 2 2 2" xfId="0"/>
    <cellStyle name="Normal 22 4 4 3 2 3" xfId="0"/>
    <cellStyle name="Normal 22 4 4 3 3" xfId="0"/>
    <cellStyle name="Normal 22 4 4 3 3 2" xfId="0"/>
    <cellStyle name="Normal 22 4 4 3 4" xfId="0"/>
    <cellStyle name="Normal 22 4 4 4" xfId="0"/>
    <cellStyle name="Normal 22 4 4 4 2" xfId="0"/>
    <cellStyle name="Normal 22 4 4 4 2 2" xfId="0"/>
    <cellStyle name="Normal 22 4 4 4 3" xfId="0"/>
    <cellStyle name="Normal 22 4 4 5" xfId="0"/>
    <cellStyle name="Normal 22 4 4 5 2" xfId="0"/>
    <cellStyle name="Normal 22 4 4 6" xfId="0"/>
    <cellStyle name="Normal 22 4 5" xfId="0"/>
    <cellStyle name="Normal 22 4 5 2" xfId="0"/>
    <cellStyle name="Normal 22 4 5 2 2" xfId="0"/>
    <cellStyle name="Normal 22 4 5 2 2 2" xfId="0"/>
    <cellStyle name="Normal 22 4 5 2 2 2 2" xfId="0"/>
    <cellStyle name="Normal 22 4 5 2 2 3" xfId="0"/>
    <cellStyle name="Normal 22 4 5 2 3" xfId="0"/>
    <cellStyle name="Normal 22 4 5 2 3 2" xfId="0"/>
    <cellStyle name="Normal 22 4 5 2 4" xfId="0"/>
    <cellStyle name="Normal 22 4 5 3" xfId="0"/>
    <cellStyle name="Normal 22 4 5 3 2" xfId="0"/>
    <cellStyle name="Normal 22 4 5 3 2 2" xfId="0"/>
    <cellStyle name="Normal 22 4 5 3 3" xfId="0"/>
    <cellStyle name="Normal 22 4 5 4" xfId="0"/>
    <cellStyle name="Normal 22 4 5 4 2" xfId="0"/>
    <cellStyle name="Normal 22 4 5 5" xfId="0"/>
    <cellStyle name="Normal 22 4 6" xfId="0"/>
    <cellStyle name="Normal 22 4 6 2" xfId="0"/>
    <cellStyle name="Normal 22 4 6 2 2" xfId="0"/>
    <cellStyle name="Normal 22 4 6 2 2 2" xfId="0"/>
    <cellStyle name="Normal 22 4 6 2 3" xfId="0"/>
    <cellStyle name="Normal 22 4 6 3" xfId="0"/>
    <cellStyle name="Normal 22 4 6 3 2" xfId="0"/>
    <cellStyle name="Normal 22 4 6 4" xfId="0"/>
    <cellStyle name="Normal 22 4 7" xfId="0"/>
    <cellStyle name="Normal 22 4 7 2" xfId="0"/>
    <cellStyle name="Normal 22 4 7 2 2" xfId="0"/>
    <cellStyle name="Normal 22 4 7 3" xfId="0"/>
    <cellStyle name="Normal 22 4 8" xfId="0"/>
    <cellStyle name="Normal 22 4 8 2" xfId="0"/>
    <cellStyle name="Normal 22 4 9" xfId="0"/>
    <cellStyle name="Normal 22 5" xfId="0"/>
    <cellStyle name="Normal 22 5 2" xfId="0"/>
    <cellStyle name="Normal 22 5 2 2" xfId="0"/>
    <cellStyle name="Normal 22 5 2 2 2" xfId="0"/>
    <cellStyle name="Normal 22 5 2 2 2 2" xfId="0"/>
    <cellStyle name="Normal 22 5 2 2 2 2 2" xfId="0"/>
    <cellStyle name="Normal 22 5 2 2 2 2 2 2" xfId="0"/>
    <cellStyle name="Normal 22 5 2 2 2 2 2 2 2" xfId="0"/>
    <cellStyle name="Normal 22 5 2 2 2 2 2 3" xfId="0"/>
    <cellStyle name="Normal 22 5 2 2 2 2 3" xfId="0"/>
    <cellStyle name="Normal 22 5 2 2 2 2 3 2" xfId="0"/>
    <cellStyle name="Normal 22 5 2 2 2 2 4" xfId="0"/>
    <cellStyle name="Normal 22 5 2 2 2 3" xfId="0"/>
    <cellStyle name="Normal 22 5 2 2 2 3 2" xfId="0"/>
    <cellStyle name="Normal 22 5 2 2 2 3 2 2" xfId="0"/>
    <cellStyle name="Normal 22 5 2 2 2 3 3" xfId="0"/>
    <cellStyle name="Normal 22 5 2 2 2 4" xfId="0"/>
    <cellStyle name="Normal 22 5 2 2 2 4 2" xfId="0"/>
    <cellStyle name="Normal 22 5 2 2 2 5" xfId="0"/>
    <cellStyle name="Normal 22 5 2 2 3" xfId="0"/>
    <cellStyle name="Normal 22 5 2 2 3 2" xfId="0"/>
    <cellStyle name="Normal 22 5 2 2 3 2 2" xfId="0"/>
    <cellStyle name="Normal 22 5 2 2 3 2 2 2" xfId="0"/>
    <cellStyle name="Normal 22 5 2 2 3 2 3" xfId="0"/>
    <cellStyle name="Normal 22 5 2 2 3 3" xfId="0"/>
    <cellStyle name="Normal 22 5 2 2 3 3 2" xfId="0"/>
    <cellStyle name="Normal 22 5 2 2 3 4" xfId="0"/>
    <cellStyle name="Normal 22 5 2 2 4" xfId="0"/>
    <cellStyle name="Normal 22 5 2 2 4 2" xfId="0"/>
    <cellStyle name="Normal 22 5 2 2 4 2 2" xfId="0"/>
    <cellStyle name="Normal 22 5 2 2 4 3" xfId="0"/>
    <cellStyle name="Normal 22 5 2 2 5" xfId="0"/>
    <cellStyle name="Normal 22 5 2 2 5 2" xfId="0"/>
    <cellStyle name="Normal 22 5 2 2 6" xfId="0"/>
    <cellStyle name="Normal 22 5 2 3" xfId="0"/>
    <cellStyle name="Normal 22 5 2 3 2" xfId="0"/>
    <cellStyle name="Normal 22 5 2 3 2 2" xfId="0"/>
    <cellStyle name="Normal 22 5 2 3 2 2 2" xfId="0"/>
    <cellStyle name="Normal 22 5 2 3 2 2 2 2" xfId="0"/>
    <cellStyle name="Normal 22 5 2 3 2 2 3" xfId="0"/>
    <cellStyle name="Normal 22 5 2 3 2 3" xfId="0"/>
    <cellStyle name="Normal 22 5 2 3 2 3 2" xfId="0"/>
    <cellStyle name="Normal 22 5 2 3 2 4" xfId="0"/>
    <cellStyle name="Normal 22 5 2 3 3" xfId="0"/>
    <cellStyle name="Normal 22 5 2 3 3 2" xfId="0"/>
    <cellStyle name="Normal 22 5 2 3 3 2 2" xfId="0"/>
    <cellStyle name="Normal 22 5 2 3 3 3" xfId="0"/>
    <cellStyle name="Normal 22 5 2 3 4" xfId="0"/>
    <cellStyle name="Normal 22 5 2 3 4 2" xfId="0"/>
    <cellStyle name="Normal 22 5 2 3 5" xfId="0"/>
    <cellStyle name="Normal 22 5 2 4" xfId="0"/>
    <cellStyle name="Normal 22 5 2 4 2" xfId="0"/>
    <cellStyle name="Normal 22 5 2 4 2 2" xfId="0"/>
    <cellStyle name="Normal 22 5 2 4 2 2 2" xfId="0"/>
    <cellStyle name="Normal 22 5 2 4 2 3" xfId="0"/>
    <cellStyle name="Normal 22 5 2 4 3" xfId="0"/>
    <cellStyle name="Normal 22 5 2 4 3 2" xfId="0"/>
    <cellStyle name="Normal 22 5 2 4 4" xfId="0"/>
    <cellStyle name="Normal 22 5 2 5" xfId="0"/>
    <cellStyle name="Normal 22 5 2 5 2" xfId="0"/>
    <cellStyle name="Normal 22 5 2 5 2 2" xfId="0"/>
    <cellStyle name="Normal 22 5 2 5 3" xfId="0"/>
    <cellStyle name="Normal 22 5 2 6" xfId="0"/>
    <cellStyle name="Normal 22 5 2 6 2" xfId="0"/>
    <cellStyle name="Normal 22 5 2 7" xfId="0"/>
    <cellStyle name="Normal 22 5 3" xfId="0"/>
    <cellStyle name="Normal 22 5 3 2" xfId="0"/>
    <cellStyle name="Normal 22 5 3 2 2" xfId="0"/>
    <cellStyle name="Normal 22 5 3 2 2 2" xfId="0"/>
    <cellStyle name="Normal 22 5 3 2 2 2 2" xfId="0"/>
    <cellStyle name="Normal 22 5 3 2 2 2 2 2" xfId="0"/>
    <cellStyle name="Normal 22 5 3 2 2 2 3" xfId="0"/>
    <cellStyle name="Normal 22 5 3 2 2 3" xfId="0"/>
    <cellStyle name="Normal 22 5 3 2 2 3 2" xfId="0"/>
    <cellStyle name="Normal 22 5 3 2 2 4" xfId="0"/>
    <cellStyle name="Normal 22 5 3 2 3" xfId="0"/>
    <cellStyle name="Normal 22 5 3 2 3 2" xfId="0"/>
    <cellStyle name="Normal 22 5 3 2 3 2 2" xfId="0"/>
    <cellStyle name="Normal 22 5 3 2 3 3" xfId="0"/>
    <cellStyle name="Normal 22 5 3 2 4" xfId="0"/>
    <cellStyle name="Normal 22 5 3 2 4 2" xfId="0"/>
    <cellStyle name="Normal 22 5 3 2 5" xfId="0"/>
    <cellStyle name="Normal 22 5 3 3" xfId="0"/>
    <cellStyle name="Normal 22 5 3 3 2" xfId="0"/>
    <cellStyle name="Normal 22 5 3 3 2 2" xfId="0"/>
    <cellStyle name="Normal 22 5 3 3 2 2 2" xfId="0"/>
    <cellStyle name="Normal 22 5 3 3 2 3" xfId="0"/>
    <cellStyle name="Normal 22 5 3 3 3" xfId="0"/>
    <cellStyle name="Normal 22 5 3 3 3 2" xfId="0"/>
    <cellStyle name="Normal 22 5 3 3 4" xfId="0"/>
    <cellStyle name="Normal 22 5 3 4" xfId="0"/>
    <cellStyle name="Normal 22 5 3 4 2" xfId="0"/>
    <cellStyle name="Normal 22 5 3 4 2 2" xfId="0"/>
    <cellStyle name="Normal 22 5 3 4 3" xfId="0"/>
    <cellStyle name="Normal 22 5 3 5" xfId="0"/>
    <cellStyle name="Normal 22 5 3 5 2" xfId="0"/>
    <cellStyle name="Normal 22 5 3 6" xfId="0"/>
    <cellStyle name="Normal 22 5 4" xfId="0"/>
    <cellStyle name="Normal 22 5 4 2" xfId="0"/>
    <cellStyle name="Normal 22 5 4 2 2" xfId="0"/>
    <cellStyle name="Normal 22 5 4 2 2 2" xfId="0"/>
    <cellStyle name="Normal 22 5 4 2 2 2 2" xfId="0"/>
    <cellStyle name="Normal 22 5 4 2 2 3" xfId="0"/>
    <cellStyle name="Normal 22 5 4 2 3" xfId="0"/>
    <cellStyle name="Normal 22 5 4 2 3 2" xfId="0"/>
    <cellStyle name="Normal 22 5 4 2 4" xfId="0"/>
    <cellStyle name="Normal 22 5 4 3" xfId="0"/>
    <cellStyle name="Normal 22 5 4 3 2" xfId="0"/>
    <cellStyle name="Normal 22 5 4 3 2 2" xfId="0"/>
    <cellStyle name="Normal 22 5 4 3 3" xfId="0"/>
    <cellStyle name="Normal 22 5 4 4" xfId="0"/>
    <cellStyle name="Normal 22 5 4 4 2" xfId="0"/>
    <cellStyle name="Normal 22 5 4 5" xfId="0"/>
    <cellStyle name="Normal 22 5 5" xfId="0"/>
    <cellStyle name="Normal 22 5 5 2" xfId="0"/>
    <cellStyle name="Normal 22 5 5 2 2" xfId="0"/>
    <cellStyle name="Normal 22 5 5 2 2 2" xfId="0"/>
    <cellStyle name="Normal 22 5 5 2 3" xfId="0"/>
    <cellStyle name="Normal 22 5 5 3" xfId="0"/>
    <cellStyle name="Normal 22 5 5 3 2" xfId="0"/>
    <cellStyle name="Normal 22 5 5 4" xfId="0"/>
    <cellStyle name="Normal 22 5 6" xfId="0"/>
    <cellStyle name="Normal 22 5 6 2" xfId="0"/>
    <cellStyle name="Normal 22 5 6 2 2" xfId="0"/>
    <cellStyle name="Normal 22 5 6 3" xfId="0"/>
    <cellStyle name="Normal 22 5 7" xfId="0"/>
    <cellStyle name="Normal 22 5 7 2" xfId="0"/>
    <cellStyle name="Normal 22 5 8" xfId="0"/>
    <cellStyle name="Normal 22 6" xfId="0"/>
    <cellStyle name="Normal 22 6 2" xfId="0"/>
    <cellStyle name="Normal 22 6 2 2" xfId="0"/>
    <cellStyle name="Normal 22 6 2 2 2" xfId="0"/>
    <cellStyle name="Normal 22 6 2 2 2 2" xfId="0"/>
    <cellStyle name="Normal 22 6 2 2 2 2 2" xfId="0"/>
    <cellStyle name="Normal 22 6 2 2 2 2 2 2" xfId="0"/>
    <cellStyle name="Normal 22 6 2 2 2 2 3" xfId="0"/>
    <cellStyle name="Normal 22 6 2 2 2 3" xfId="0"/>
    <cellStyle name="Normal 22 6 2 2 2 3 2" xfId="0"/>
    <cellStyle name="Normal 22 6 2 2 2 4" xfId="0"/>
    <cellStyle name="Normal 22 6 2 2 3" xfId="0"/>
    <cellStyle name="Normal 22 6 2 2 3 2" xfId="0"/>
    <cellStyle name="Normal 22 6 2 2 3 2 2" xfId="0"/>
    <cellStyle name="Normal 22 6 2 2 3 3" xfId="0"/>
    <cellStyle name="Normal 22 6 2 2 4" xfId="0"/>
    <cellStyle name="Normal 22 6 2 2 4 2" xfId="0"/>
    <cellStyle name="Normal 22 6 2 2 5" xfId="0"/>
    <cellStyle name="Normal 22 6 2 3" xfId="0"/>
    <cellStyle name="Normal 22 6 2 3 2" xfId="0"/>
    <cellStyle name="Normal 22 6 2 3 2 2" xfId="0"/>
    <cellStyle name="Normal 22 6 2 3 2 2 2" xfId="0"/>
    <cellStyle name="Normal 22 6 2 3 2 3" xfId="0"/>
    <cellStyle name="Normal 22 6 2 3 3" xfId="0"/>
    <cellStyle name="Normal 22 6 2 3 3 2" xfId="0"/>
    <cellStyle name="Normal 22 6 2 3 4" xfId="0"/>
    <cellStyle name="Normal 22 6 2 4" xfId="0"/>
    <cellStyle name="Normal 22 6 2 4 2" xfId="0"/>
    <cellStyle name="Normal 22 6 2 4 2 2" xfId="0"/>
    <cellStyle name="Normal 22 6 2 4 3" xfId="0"/>
    <cellStyle name="Normal 22 6 2 5" xfId="0"/>
    <cellStyle name="Normal 22 6 2 5 2" xfId="0"/>
    <cellStyle name="Normal 22 6 2 6" xfId="0"/>
    <cellStyle name="Normal 22 6 3" xfId="0"/>
    <cellStyle name="Normal 22 6 3 2" xfId="0"/>
    <cellStyle name="Normal 22 6 3 2 2" xfId="0"/>
    <cellStyle name="Normal 22 6 3 2 2 2" xfId="0"/>
    <cellStyle name="Normal 22 6 3 2 2 2 2" xfId="0"/>
    <cellStyle name="Normal 22 6 3 2 2 3" xfId="0"/>
    <cellStyle name="Normal 22 6 3 2 3" xfId="0"/>
    <cellStyle name="Normal 22 6 3 2 3 2" xfId="0"/>
    <cellStyle name="Normal 22 6 3 2 4" xfId="0"/>
    <cellStyle name="Normal 22 6 3 3" xfId="0"/>
    <cellStyle name="Normal 22 6 3 3 2" xfId="0"/>
    <cellStyle name="Normal 22 6 3 3 2 2" xfId="0"/>
    <cellStyle name="Normal 22 6 3 3 3" xfId="0"/>
    <cellStyle name="Normal 22 6 3 4" xfId="0"/>
    <cellStyle name="Normal 22 6 3 4 2" xfId="0"/>
    <cellStyle name="Normal 22 6 3 5" xfId="0"/>
    <cellStyle name="Normal 22 6 4" xfId="0"/>
    <cellStyle name="Normal 22 6 4 2" xfId="0"/>
    <cellStyle name="Normal 22 6 4 2 2" xfId="0"/>
    <cellStyle name="Normal 22 6 4 2 2 2" xfId="0"/>
    <cellStyle name="Normal 22 6 4 2 3" xfId="0"/>
    <cellStyle name="Normal 22 6 4 3" xfId="0"/>
    <cellStyle name="Normal 22 6 4 3 2" xfId="0"/>
    <cellStyle name="Normal 22 6 4 4" xfId="0"/>
    <cellStyle name="Normal 22 6 5" xfId="0"/>
    <cellStyle name="Normal 22 6 5 2" xfId="0"/>
    <cellStyle name="Normal 22 6 5 2 2" xfId="0"/>
    <cellStyle name="Normal 22 6 5 3" xfId="0"/>
    <cellStyle name="Normal 22 6 6" xfId="0"/>
    <cellStyle name="Normal 22 6 6 2" xfId="0"/>
    <cellStyle name="Normal 22 6 7" xfId="0"/>
    <cellStyle name="Normal 22 7" xfId="0"/>
    <cellStyle name="Normal 22 7 2" xfId="0"/>
    <cellStyle name="Normal 22 7 2 2" xfId="0"/>
    <cellStyle name="Normal 22 7 2 2 2" xfId="0"/>
    <cellStyle name="Normal 22 7 2 2 2 2" xfId="0"/>
    <cellStyle name="Normal 22 7 2 2 2 2 2" xfId="0"/>
    <cellStyle name="Normal 22 7 2 2 2 3" xfId="0"/>
    <cellStyle name="Normal 22 7 2 2 3" xfId="0"/>
    <cellStyle name="Normal 22 7 2 2 3 2" xfId="0"/>
    <cellStyle name="Normal 22 7 2 2 4" xfId="0"/>
    <cellStyle name="Normal 22 7 2 3" xfId="0"/>
    <cellStyle name="Normal 22 7 2 3 2" xfId="0"/>
    <cellStyle name="Normal 22 7 2 3 2 2" xfId="0"/>
    <cellStyle name="Normal 22 7 2 3 3" xfId="0"/>
    <cellStyle name="Normal 22 7 2 4" xfId="0"/>
    <cellStyle name="Normal 22 7 2 4 2" xfId="0"/>
    <cellStyle name="Normal 22 7 2 5" xfId="0"/>
    <cellStyle name="Normal 22 7 3" xfId="0"/>
    <cellStyle name="Normal 22 7 3 2" xfId="0"/>
    <cellStyle name="Normal 22 7 3 2 2" xfId="0"/>
    <cellStyle name="Normal 22 7 3 2 2 2" xfId="0"/>
    <cellStyle name="Normal 22 7 3 2 3" xfId="0"/>
    <cellStyle name="Normal 22 7 3 3" xfId="0"/>
    <cellStyle name="Normal 22 7 3 3 2" xfId="0"/>
    <cellStyle name="Normal 22 7 3 4" xfId="0"/>
    <cellStyle name="Normal 22 7 4" xfId="0"/>
    <cellStyle name="Normal 22 7 4 2" xfId="0"/>
    <cellStyle name="Normal 22 7 4 2 2" xfId="0"/>
    <cellStyle name="Normal 22 7 4 3" xfId="0"/>
    <cellStyle name="Normal 22 7 5" xfId="0"/>
    <cellStyle name="Normal 22 7 5 2" xfId="0"/>
    <cellStyle name="Normal 22 7 6" xfId="0"/>
    <cellStyle name="Normal 22 8" xfId="0"/>
    <cellStyle name="Normal 22 8 2" xfId="0"/>
    <cellStyle name="Normal 22 8 2 2" xfId="0"/>
    <cellStyle name="Normal 22 8 2 2 2" xfId="0"/>
    <cellStyle name="Normal 22 8 2 2 2 2" xfId="0"/>
    <cellStyle name="Normal 22 8 2 2 3" xfId="0"/>
    <cellStyle name="Normal 22 8 2 3" xfId="0"/>
    <cellStyle name="Normal 22 8 2 3 2" xfId="0"/>
    <cellStyle name="Normal 22 8 2 4" xfId="0"/>
    <cellStyle name="Normal 22 8 3" xfId="0"/>
    <cellStyle name="Normal 22 8 3 2" xfId="0"/>
    <cellStyle name="Normal 22 8 3 2 2" xfId="0"/>
    <cellStyle name="Normal 22 8 3 3" xfId="0"/>
    <cellStyle name="Normal 22 8 4" xfId="0"/>
    <cellStyle name="Normal 22 8 4 2" xfId="0"/>
    <cellStyle name="Normal 22 8 5" xfId="0"/>
    <cellStyle name="Normal 22 9" xfId="0"/>
    <cellStyle name="Normal 22 9 2" xfId="0"/>
    <cellStyle name="Normal 22 9 2 2" xfId="0"/>
    <cellStyle name="Normal 22 9 2 2 2" xfId="0"/>
    <cellStyle name="Normal 22 9 2 3" xfId="0"/>
    <cellStyle name="Normal 22 9 3" xfId="0"/>
    <cellStyle name="Normal 22 9 3 2" xfId="0"/>
    <cellStyle name="Normal 22 9 4" xfId="0"/>
    <cellStyle name="Normal 23" xfId="0"/>
    <cellStyle name="Normal 23 10" xfId="0"/>
    <cellStyle name="Normal 23 10 2" xfId="0"/>
    <cellStyle name="Normal 23 11" xfId="0"/>
    <cellStyle name="Normal 23 12" xfId="0"/>
    <cellStyle name="Normal 23 13" xfId="0"/>
    <cellStyle name="Normal 23 14" xfId="0"/>
    <cellStyle name="Normal 23 15" xfId="0"/>
    <cellStyle name="Normal 23 16" xfId="0"/>
    <cellStyle name="Normal 23 17" xfId="0"/>
    <cellStyle name="Normal 23 2" xfId="0"/>
    <cellStyle name="Normal 23 2 10" xfId="0"/>
    <cellStyle name="Normal 23 2 11" xfId="0"/>
    <cellStyle name="Normal 23 2 2" xfId="0"/>
    <cellStyle name="Normal 23 2 2 2" xfId="0"/>
    <cellStyle name="Normal 23 2 2 2 2" xfId="0"/>
    <cellStyle name="Normal 23 2 2 2 2 2" xfId="0"/>
    <cellStyle name="Normal 23 2 2 2 2 2 2" xfId="0"/>
    <cellStyle name="Normal 23 2 2 2 2 2 2 2" xfId="0"/>
    <cellStyle name="Normal 23 2 2 2 2 2 2 2 2" xfId="0"/>
    <cellStyle name="Normal 23 2 2 2 2 2 2 2 2 2" xfId="0"/>
    <cellStyle name="Normal 23 2 2 2 2 2 2 2 2 2 2" xfId="0"/>
    <cellStyle name="Normal 23 2 2 2 2 2 2 2 2 3" xfId="0"/>
    <cellStyle name="Normal 23 2 2 2 2 2 2 2 3" xfId="0"/>
    <cellStyle name="Normal 23 2 2 2 2 2 2 2 3 2" xfId="0"/>
    <cellStyle name="Normal 23 2 2 2 2 2 2 2 4" xfId="0"/>
    <cellStyle name="Normal 23 2 2 2 2 2 2 3" xfId="0"/>
    <cellStyle name="Normal 23 2 2 2 2 2 2 3 2" xfId="0"/>
    <cellStyle name="Normal 23 2 2 2 2 2 2 3 2 2" xfId="0"/>
    <cellStyle name="Normal 23 2 2 2 2 2 2 3 3" xfId="0"/>
    <cellStyle name="Normal 23 2 2 2 2 2 2 4" xfId="0"/>
    <cellStyle name="Normal 23 2 2 2 2 2 2 4 2" xfId="0"/>
    <cellStyle name="Normal 23 2 2 2 2 2 2 5" xfId="0"/>
    <cellStyle name="Normal 23 2 2 2 2 2 3" xfId="0"/>
    <cellStyle name="Normal 23 2 2 2 2 2 3 2" xfId="0"/>
    <cellStyle name="Normal 23 2 2 2 2 2 3 2 2" xfId="0"/>
    <cellStyle name="Normal 23 2 2 2 2 2 3 2 2 2" xfId="0"/>
    <cellStyle name="Normal 23 2 2 2 2 2 3 2 3" xfId="0"/>
    <cellStyle name="Normal 23 2 2 2 2 2 3 3" xfId="0"/>
    <cellStyle name="Normal 23 2 2 2 2 2 3 3 2" xfId="0"/>
    <cellStyle name="Normal 23 2 2 2 2 2 3 4" xfId="0"/>
    <cellStyle name="Normal 23 2 2 2 2 2 4" xfId="0"/>
    <cellStyle name="Normal 23 2 2 2 2 2 4 2" xfId="0"/>
    <cellStyle name="Normal 23 2 2 2 2 2 4 2 2" xfId="0"/>
    <cellStyle name="Normal 23 2 2 2 2 2 4 3" xfId="0"/>
    <cellStyle name="Normal 23 2 2 2 2 2 5" xfId="0"/>
    <cellStyle name="Normal 23 2 2 2 2 2 5 2" xfId="0"/>
    <cellStyle name="Normal 23 2 2 2 2 2 6" xfId="0"/>
    <cellStyle name="Normal 23 2 2 2 2 3" xfId="0"/>
    <cellStyle name="Normal 23 2 2 2 2 3 2" xfId="0"/>
    <cellStyle name="Normal 23 2 2 2 2 3 2 2" xfId="0"/>
    <cellStyle name="Normal 23 2 2 2 2 3 2 2 2" xfId="0"/>
    <cellStyle name="Normal 23 2 2 2 2 3 2 2 2 2" xfId="0"/>
    <cellStyle name="Normal 23 2 2 2 2 3 2 2 3" xfId="0"/>
    <cellStyle name="Normal 23 2 2 2 2 3 2 3" xfId="0"/>
    <cellStyle name="Normal 23 2 2 2 2 3 2 3 2" xfId="0"/>
    <cellStyle name="Normal 23 2 2 2 2 3 2 4" xfId="0"/>
    <cellStyle name="Normal 23 2 2 2 2 3 3" xfId="0"/>
    <cellStyle name="Normal 23 2 2 2 2 3 3 2" xfId="0"/>
    <cellStyle name="Normal 23 2 2 2 2 3 3 2 2" xfId="0"/>
    <cellStyle name="Normal 23 2 2 2 2 3 3 3" xfId="0"/>
    <cellStyle name="Normal 23 2 2 2 2 3 4" xfId="0"/>
    <cellStyle name="Normal 23 2 2 2 2 3 4 2" xfId="0"/>
    <cellStyle name="Normal 23 2 2 2 2 3 5" xfId="0"/>
    <cellStyle name="Normal 23 2 2 2 2 4" xfId="0"/>
    <cellStyle name="Normal 23 2 2 2 2 4 2" xfId="0"/>
    <cellStyle name="Normal 23 2 2 2 2 4 2 2" xfId="0"/>
    <cellStyle name="Normal 23 2 2 2 2 4 2 2 2" xfId="0"/>
    <cellStyle name="Normal 23 2 2 2 2 4 2 3" xfId="0"/>
    <cellStyle name="Normal 23 2 2 2 2 4 3" xfId="0"/>
    <cellStyle name="Normal 23 2 2 2 2 4 3 2" xfId="0"/>
    <cellStyle name="Normal 23 2 2 2 2 4 4" xfId="0"/>
    <cellStyle name="Normal 23 2 2 2 2 5" xfId="0"/>
    <cellStyle name="Normal 23 2 2 2 2 5 2" xfId="0"/>
    <cellStyle name="Normal 23 2 2 2 2 5 2 2" xfId="0"/>
    <cellStyle name="Normal 23 2 2 2 2 5 3" xfId="0"/>
    <cellStyle name="Normal 23 2 2 2 2 6" xfId="0"/>
    <cellStyle name="Normal 23 2 2 2 2 6 2" xfId="0"/>
    <cellStyle name="Normal 23 2 2 2 2 7" xfId="0"/>
    <cellStyle name="Normal 23 2 2 2 3" xfId="0"/>
    <cellStyle name="Normal 23 2 2 2 3 2" xfId="0"/>
    <cellStyle name="Normal 23 2 2 2 3 2 2" xfId="0"/>
    <cellStyle name="Normal 23 2 2 2 3 2 2 2" xfId="0"/>
    <cellStyle name="Normal 23 2 2 2 3 2 2 2 2" xfId="0"/>
    <cellStyle name="Normal 23 2 2 2 3 2 2 2 2 2" xfId="0"/>
    <cellStyle name="Normal 23 2 2 2 3 2 2 2 3" xfId="0"/>
    <cellStyle name="Normal 23 2 2 2 3 2 2 3" xfId="0"/>
    <cellStyle name="Normal 23 2 2 2 3 2 2 3 2" xfId="0"/>
    <cellStyle name="Normal 23 2 2 2 3 2 2 4" xfId="0"/>
    <cellStyle name="Normal 23 2 2 2 3 2 3" xfId="0"/>
    <cellStyle name="Normal 23 2 2 2 3 2 3 2" xfId="0"/>
    <cellStyle name="Normal 23 2 2 2 3 2 3 2 2" xfId="0"/>
    <cellStyle name="Normal 23 2 2 2 3 2 3 3" xfId="0"/>
    <cellStyle name="Normal 23 2 2 2 3 2 4" xfId="0"/>
    <cellStyle name="Normal 23 2 2 2 3 2 4 2" xfId="0"/>
    <cellStyle name="Normal 23 2 2 2 3 2 5" xfId="0"/>
    <cellStyle name="Normal 23 2 2 2 3 3" xfId="0"/>
    <cellStyle name="Normal 23 2 2 2 3 3 2" xfId="0"/>
    <cellStyle name="Normal 23 2 2 2 3 3 2 2" xfId="0"/>
    <cellStyle name="Normal 23 2 2 2 3 3 2 2 2" xfId="0"/>
    <cellStyle name="Normal 23 2 2 2 3 3 2 3" xfId="0"/>
    <cellStyle name="Normal 23 2 2 2 3 3 3" xfId="0"/>
    <cellStyle name="Normal 23 2 2 2 3 3 3 2" xfId="0"/>
    <cellStyle name="Normal 23 2 2 2 3 3 4" xfId="0"/>
    <cellStyle name="Normal 23 2 2 2 3 4" xfId="0"/>
    <cellStyle name="Normal 23 2 2 2 3 4 2" xfId="0"/>
    <cellStyle name="Normal 23 2 2 2 3 4 2 2" xfId="0"/>
    <cellStyle name="Normal 23 2 2 2 3 4 3" xfId="0"/>
    <cellStyle name="Normal 23 2 2 2 3 5" xfId="0"/>
    <cellStyle name="Normal 23 2 2 2 3 5 2" xfId="0"/>
    <cellStyle name="Normal 23 2 2 2 3 6" xfId="0"/>
    <cellStyle name="Normal 23 2 2 2 4" xfId="0"/>
    <cellStyle name="Normal 23 2 2 2 4 2" xfId="0"/>
    <cellStyle name="Normal 23 2 2 2 4 2 2" xfId="0"/>
    <cellStyle name="Normal 23 2 2 2 4 2 2 2" xfId="0"/>
    <cellStyle name="Normal 23 2 2 2 4 2 2 2 2" xfId="0"/>
    <cellStyle name="Normal 23 2 2 2 4 2 2 3" xfId="0"/>
    <cellStyle name="Normal 23 2 2 2 4 2 3" xfId="0"/>
    <cellStyle name="Normal 23 2 2 2 4 2 3 2" xfId="0"/>
    <cellStyle name="Normal 23 2 2 2 4 2 4" xfId="0"/>
    <cellStyle name="Normal 23 2 2 2 4 3" xfId="0"/>
    <cellStyle name="Normal 23 2 2 2 4 3 2" xfId="0"/>
    <cellStyle name="Normal 23 2 2 2 4 3 2 2" xfId="0"/>
    <cellStyle name="Normal 23 2 2 2 4 3 3" xfId="0"/>
    <cellStyle name="Normal 23 2 2 2 4 4" xfId="0"/>
    <cellStyle name="Normal 23 2 2 2 4 4 2" xfId="0"/>
    <cellStyle name="Normal 23 2 2 2 4 5" xfId="0"/>
    <cellStyle name="Normal 23 2 2 2 5" xfId="0"/>
    <cellStyle name="Normal 23 2 2 2 5 2" xfId="0"/>
    <cellStyle name="Normal 23 2 2 2 5 2 2" xfId="0"/>
    <cellStyle name="Normal 23 2 2 2 5 2 2 2" xfId="0"/>
    <cellStyle name="Normal 23 2 2 2 5 2 3" xfId="0"/>
    <cellStyle name="Normal 23 2 2 2 5 3" xfId="0"/>
    <cellStyle name="Normal 23 2 2 2 5 3 2" xfId="0"/>
    <cellStyle name="Normal 23 2 2 2 5 4" xfId="0"/>
    <cellStyle name="Normal 23 2 2 2 6" xfId="0"/>
    <cellStyle name="Normal 23 2 2 2 6 2" xfId="0"/>
    <cellStyle name="Normal 23 2 2 2 6 2 2" xfId="0"/>
    <cellStyle name="Normal 23 2 2 2 6 3" xfId="0"/>
    <cellStyle name="Normal 23 2 2 2 7" xfId="0"/>
    <cellStyle name="Normal 23 2 2 2 7 2" xfId="0"/>
    <cellStyle name="Normal 23 2 2 2 8" xfId="0"/>
    <cellStyle name="Normal 23 2 2 3" xfId="0"/>
    <cellStyle name="Normal 23 2 2 3 2" xfId="0"/>
    <cellStyle name="Normal 23 2 2 3 2 2" xfId="0"/>
    <cellStyle name="Normal 23 2 2 3 2 2 2" xfId="0"/>
    <cellStyle name="Normal 23 2 2 3 2 2 2 2" xfId="0"/>
    <cellStyle name="Normal 23 2 2 3 2 2 2 2 2" xfId="0"/>
    <cellStyle name="Normal 23 2 2 3 2 2 2 2 2 2" xfId="0"/>
    <cellStyle name="Normal 23 2 2 3 2 2 2 2 3" xfId="0"/>
    <cellStyle name="Normal 23 2 2 3 2 2 2 3" xfId="0"/>
    <cellStyle name="Normal 23 2 2 3 2 2 2 3 2" xfId="0"/>
    <cellStyle name="Normal 23 2 2 3 2 2 2 4" xfId="0"/>
    <cellStyle name="Normal 23 2 2 3 2 2 3" xfId="0"/>
    <cellStyle name="Normal 23 2 2 3 2 2 3 2" xfId="0"/>
    <cellStyle name="Normal 23 2 2 3 2 2 3 2 2" xfId="0"/>
    <cellStyle name="Normal 23 2 2 3 2 2 3 3" xfId="0"/>
    <cellStyle name="Normal 23 2 2 3 2 2 4" xfId="0"/>
    <cellStyle name="Normal 23 2 2 3 2 2 4 2" xfId="0"/>
    <cellStyle name="Normal 23 2 2 3 2 2 5" xfId="0"/>
    <cellStyle name="Normal 23 2 2 3 2 3" xfId="0"/>
    <cellStyle name="Normal 23 2 2 3 2 3 2" xfId="0"/>
    <cellStyle name="Normal 23 2 2 3 2 3 2 2" xfId="0"/>
    <cellStyle name="Normal 23 2 2 3 2 3 2 2 2" xfId="0"/>
    <cellStyle name="Normal 23 2 2 3 2 3 2 3" xfId="0"/>
    <cellStyle name="Normal 23 2 2 3 2 3 3" xfId="0"/>
    <cellStyle name="Normal 23 2 2 3 2 3 3 2" xfId="0"/>
    <cellStyle name="Normal 23 2 2 3 2 3 4" xfId="0"/>
    <cellStyle name="Normal 23 2 2 3 2 4" xfId="0"/>
    <cellStyle name="Normal 23 2 2 3 2 4 2" xfId="0"/>
    <cellStyle name="Normal 23 2 2 3 2 4 2 2" xfId="0"/>
    <cellStyle name="Normal 23 2 2 3 2 4 3" xfId="0"/>
    <cellStyle name="Normal 23 2 2 3 2 5" xfId="0"/>
    <cellStyle name="Normal 23 2 2 3 2 5 2" xfId="0"/>
    <cellStyle name="Normal 23 2 2 3 2 6" xfId="0"/>
    <cellStyle name="Normal 23 2 2 3 3" xfId="0"/>
    <cellStyle name="Normal 23 2 2 3 3 2" xfId="0"/>
    <cellStyle name="Normal 23 2 2 3 3 2 2" xfId="0"/>
    <cellStyle name="Normal 23 2 2 3 3 2 2 2" xfId="0"/>
    <cellStyle name="Normal 23 2 2 3 3 2 2 2 2" xfId="0"/>
    <cellStyle name="Normal 23 2 2 3 3 2 2 3" xfId="0"/>
    <cellStyle name="Normal 23 2 2 3 3 2 3" xfId="0"/>
    <cellStyle name="Normal 23 2 2 3 3 2 3 2" xfId="0"/>
    <cellStyle name="Normal 23 2 2 3 3 2 4" xfId="0"/>
    <cellStyle name="Normal 23 2 2 3 3 3" xfId="0"/>
    <cellStyle name="Normal 23 2 2 3 3 3 2" xfId="0"/>
    <cellStyle name="Normal 23 2 2 3 3 3 2 2" xfId="0"/>
    <cellStyle name="Normal 23 2 2 3 3 3 3" xfId="0"/>
    <cellStyle name="Normal 23 2 2 3 3 4" xfId="0"/>
    <cellStyle name="Normal 23 2 2 3 3 4 2" xfId="0"/>
    <cellStyle name="Normal 23 2 2 3 3 5" xfId="0"/>
    <cellStyle name="Normal 23 2 2 3 4" xfId="0"/>
    <cellStyle name="Normal 23 2 2 3 4 2" xfId="0"/>
    <cellStyle name="Normal 23 2 2 3 4 2 2" xfId="0"/>
    <cellStyle name="Normal 23 2 2 3 4 2 2 2" xfId="0"/>
    <cellStyle name="Normal 23 2 2 3 4 2 3" xfId="0"/>
    <cellStyle name="Normal 23 2 2 3 4 3" xfId="0"/>
    <cellStyle name="Normal 23 2 2 3 4 3 2" xfId="0"/>
    <cellStyle name="Normal 23 2 2 3 4 4" xfId="0"/>
    <cellStyle name="Normal 23 2 2 3 5" xfId="0"/>
    <cellStyle name="Normal 23 2 2 3 5 2" xfId="0"/>
    <cellStyle name="Normal 23 2 2 3 5 2 2" xfId="0"/>
    <cellStyle name="Normal 23 2 2 3 5 3" xfId="0"/>
    <cellStyle name="Normal 23 2 2 3 6" xfId="0"/>
    <cellStyle name="Normal 23 2 2 3 6 2" xfId="0"/>
    <cellStyle name="Normal 23 2 2 3 7" xfId="0"/>
    <cellStyle name="Normal 23 2 2 4" xfId="0"/>
    <cellStyle name="Normal 23 2 2 4 2" xfId="0"/>
    <cellStyle name="Normal 23 2 2 4 2 2" xfId="0"/>
    <cellStyle name="Normal 23 2 2 4 2 2 2" xfId="0"/>
    <cellStyle name="Normal 23 2 2 4 2 2 2 2" xfId="0"/>
    <cellStyle name="Normal 23 2 2 4 2 2 2 2 2" xfId="0"/>
    <cellStyle name="Normal 23 2 2 4 2 2 2 3" xfId="0"/>
    <cellStyle name="Normal 23 2 2 4 2 2 3" xfId="0"/>
    <cellStyle name="Normal 23 2 2 4 2 2 3 2" xfId="0"/>
    <cellStyle name="Normal 23 2 2 4 2 2 4" xfId="0"/>
    <cellStyle name="Normal 23 2 2 4 2 3" xfId="0"/>
    <cellStyle name="Normal 23 2 2 4 2 3 2" xfId="0"/>
    <cellStyle name="Normal 23 2 2 4 2 3 2 2" xfId="0"/>
    <cellStyle name="Normal 23 2 2 4 2 3 3" xfId="0"/>
    <cellStyle name="Normal 23 2 2 4 2 4" xfId="0"/>
    <cellStyle name="Normal 23 2 2 4 2 4 2" xfId="0"/>
    <cellStyle name="Normal 23 2 2 4 2 5" xfId="0"/>
    <cellStyle name="Normal 23 2 2 4 3" xfId="0"/>
    <cellStyle name="Normal 23 2 2 4 3 2" xfId="0"/>
    <cellStyle name="Normal 23 2 2 4 3 2 2" xfId="0"/>
    <cellStyle name="Normal 23 2 2 4 3 2 2 2" xfId="0"/>
    <cellStyle name="Normal 23 2 2 4 3 2 3" xfId="0"/>
    <cellStyle name="Normal 23 2 2 4 3 3" xfId="0"/>
    <cellStyle name="Normal 23 2 2 4 3 3 2" xfId="0"/>
    <cellStyle name="Normal 23 2 2 4 3 4" xfId="0"/>
    <cellStyle name="Normal 23 2 2 4 4" xfId="0"/>
    <cellStyle name="Normal 23 2 2 4 4 2" xfId="0"/>
    <cellStyle name="Normal 23 2 2 4 4 2 2" xfId="0"/>
    <cellStyle name="Normal 23 2 2 4 4 3" xfId="0"/>
    <cellStyle name="Normal 23 2 2 4 5" xfId="0"/>
    <cellStyle name="Normal 23 2 2 4 5 2" xfId="0"/>
    <cellStyle name="Normal 23 2 2 4 6" xfId="0"/>
    <cellStyle name="Normal 23 2 2 5" xfId="0"/>
    <cellStyle name="Normal 23 2 2 5 2" xfId="0"/>
    <cellStyle name="Normal 23 2 2 5 2 2" xfId="0"/>
    <cellStyle name="Normal 23 2 2 5 2 2 2" xfId="0"/>
    <cellStyle name="Normal 23 2 2 5 2 2 2 2" xfId="0"/>
    <cellStyle name="Normal 23 2 2 5 2 2 3" xfId="0"/>
    <cellStyle name="Normal 23 2 2 5 2 3" xfId="0"/>
    <cellStyle name="Normal 23 2 2 5 2 3 2" xfId="0"/>
    <cellStyle name="Normal 23 2 2 5 2 4" xfId="0"/>
    <cellStyle name="Normal 23 2 2 5 3" xfId="0"/>
    <cellStyle name="Normal 23 2 2 5 3 2" xfId="0"/>
    <cellStyle name="Normal 23 2 2 5 3 2 2" xfId="0"/>
    <cellStyle name="Normal 23 2 2 5 3 3" xfId="0"/>
    <cellStyle name="Normal 23 2 2 5 4" xfId="0"/>
    <cellStyle name="Normal 23 2 2 5 4 2" xfId="0"/>
    <cellStyle name="Normal 23 2 2 5 5" xfId="0"/>
    <cellStyle name="Normal 23 2 2 6" xfId="0"/>
    <cellStyle name="Normal 23 2 2 6 2" xfId="0"/>
    <cellStyle name="Normal 23 2 2 6 2 2" xfId="0"/>
    <cellStyle name="Normal 23 2 2 6 2 2 2" xfId="0"/>
    <cellStyle name="Normal 23 2 2 6 2 3" xfId="0"/>
    <cellStyle name="Normal 23 2 2 6 3" xfId="0"/>
    <cellStyle name="Normal 23 2 2 6 3 2" xfId="0"/>
    <cellStyle name="Normal 23 2 2 6 4" xfId="0"/>
    <cellStyle name="Normal 23 2 2 7" xfId="0"/>
    <cellStyle name="Normal 23 2 2 7 2" xfId="0"/>
    <cellStyle name="Normal 23 2 2 7 2 2" xfId="0"/>
    <cellStyle name="Normal 23 2 2 7 3" xfId="0"/>
    <cellStyle name="Normal 23 2 2 8" xfId="0"/>
    <cellStyle name="Normal 23 2 2 8 2" xfId="0"/>
    <cellStyle name="Normal 23 2 2 9" xfId="0"/>
    <cellStyle name="Normal 23 2 3" xfId="0"/>
    <cellStyle name="Normal 23 2 3 2" xfId="0"/>
    <cellStyle name="Normal 23 2 3 2 2" xfId="0"/>
    <cellStyle name="Normal 23 2 3 2 2 2" xfId="0"/>
    <cellStyle name="Normal 23 2 3 2 2 2 2" xfId="0"/>
    <cellStyle name="Normal 23 2 3 2 2 2 2 2" xfId="0"/>
    <cellStyle name="Normal 23 2 3 2 2 2 2 2 2" xfId="0"/>
    <cellStyle name="Normal 23 2 3 2 2 2 2 2 2 2" xfId="0"/>
    <cellStyle name="Normal 23 2 3 2 2 2 2 2 3" xfId="0"/>
    <cellStyle name="Normal 23 2 3 2 2 2 2 3" xfId="0"/>
    <cellStyle name="Normal 23 2 3 2 2 2 2 3 2" xfId="0"/>
    <cellStyle name="Normal 23 2 3 2 2 2 2 4" xfId="0"/>
    <cellStyle name="Normal 23 2 3 2 2 2 3" xfId="0"/>
    <cellStyle name="Normal 23 2 3 2 2 2 3 2" xfId="0"/>
    <cellStyle name="Normal 23 2 3 2 2 2 3 2 2" xfId="0"/>
    <cellStyle name="Normal 23 2 3 2 2 2 3 3" xfId="0"/>
    <cellStyle name="Normal 23 2 3 2 2 2 4" xfId="0"/>
    <cellStyle name="Normal 23 2 3 2 2 2 4 2" xfId="0"/>
    <cellStyle name="Normal 23 2 3 2 2 2 5" xfId="0"/>
    <cellStyle name="Normal 23 2 3 2 2 3" xfId="0"/>
    <cellStyle name="Normal 23 2 3 2 2 3 2" xfId="0"/>
    <cellStyle name="Normal 23 2 3 2 2 3 2 2" xfId="0"/>
    <cellStyle name="Normal 23 2 3 2 2 3 2 2 2" xfId="0"/>
    <cellStyle name="Normal 23 2 3 2 2 3 2 3" xfId="0"/>
    <cellStyle name="Normal 23 2 3 2 2 3 3" xfId="0"/>
    <cellStyle name="Normal 23 2 3 2 2 3 3 2" xfId="0"/>
    <cellStyle name="Normal 23 2 3 2 2 3 4" xfId="0"/>
    <cellStyle name="Normal 23 2 3 2 2 4" xfId="0"/>
    <cellStyle name="Normal 23 2 3 2 2 4 2" xfId="0"/>
    <cellStyle name="Normal 23 2 3 2 2 4 2 2" xfId="0"/>
    <cellStyle name="Normal 23 2 3 2 2 4 3" xfId="0"/>
    <cellStyle name="Normal 23 2 3 2 2 5" xfId="0"/>
    <cellStyle name="Normal 23 2 3 2 2 5 2" xfId="0"/>
    <cellStyle name="Normal 23 2 3 2 2 6" xfId="0"/>
    <cellStyle name="Normal 23 2 3 2 3" xfId="0"/>
    <cellStyle name="Normal 23 2 3 2 3 2" xfId="0"/>
    <cellStyle name="Normal 23 2 3 2 3 2 2" xfId="0"/>
    <cellStyle name="Normal 23 2 3 2 3 2 2 2" xfId="0"/>
    <cellStyle name="Normal 23 2 3 2 3 2 2 2 2" xfId="0"/>
    <cellStyle name="Normal 23 2 3 2 3 2 2 3" xfId="0"/>
    <cellStyle name="Normal 23 2 3 2 3 2 3" xfId="0"/>
    <cellStyle name="Normal 23 2 3 2 3 2 3 2" xfId="0"/>
    <cellStyle name="Normal 23 2 3 2 3 2 4" xfId="0"/>
    <cellStyle name="Normal 23 2 3 2 3 3" xfId="0"/>
    <cellStyle name="Normal 23 2 3 2 3 3 2" xfId="0"/>
    <cellStyle name="Normal 23 2 3 2 3 3 2 2" xfId="0"/>
    <cellStyle name="Normal 23 2 3 2 3 3 3" xfId="0"/>
    <cellStyle name="Normal 23 2 3 2 3 4" xfId="0"/>
    <cellStyle name="Normal 23 2 3 2 3 4 2" xfId="0"/>
    <cellStyle name="Normal 23 2 3 2 3 5" xfId="0"/>
    <cellStyle name="Normal 23 2 3 2 4" xfId="0"/>
    <cellStyle name="Normal 23 2 3 2 4 2" xfId="0"/>
    <cellStyle name="Normal 23 2 3 2 4 2 2" xfId="0"/>
    <cellStyle name="Normal 23 2 3 2 4 2 2 2" xfId="0"/>
    <cellStyle name="Normal 23 2 3 2 4 2 3" xfId="0"/>
    <cellStyle name="Normal 23 2 3 2 4 3" xfId="0"/>
    <cellStyle name="Normal 23 2 3 2 4 3 2" xfId="0"/>
    <cellStyle name="Normal 23 2 3 2 4 4" xfId="0"/>
    <cellStyle name="Normal 23 2 3 2 5" xfId="0"/>
    <cellStyle name="Normal 23 2 3 2 5 2" xfId="0"/>
    <cellStyle name="Normal 23 2 3 2 5 2 2" xfId="0"/>
    <cellStyle name="Normal 23 2 3 2 5 3" xfId="0"/>
    <cellStyle name="Normal 23 2 3 2 6" xfId="0"/>
    <cellStyle name="Normal 23 2 3 2 6 2" xfId="0"/>
    <cellStyle name="Normal 23 2 3 2 7" xfId="0"/>
    <cellStyle name="Normal 23 2 3 3" xfId="0"/>
    <cellStyle name="Normal 23 2 3 3 2" xfId="0"/>
    <cellStyle name="Normal 23 2 3 3 2 2" xfId="0"/>
    <cellStyle name="Normal 23 2 3 3 2 2 2" xfId="0"/>
    <cellStyle name="Normal 23 2 3 3 2 2 2 2" xfId="0"/>
    <cellStyle name="Normal 23 2 3 3 2 2 2 2 2" xfId="0"/>
    <cellStyle name="Normal 23 2 3 3 2 2 2 3" xfId="0"/>
    <cellStyle name="Normal 23 2 3 3 2 2 3" xfId="0"/>
    <cellStyle name="Normal 23 2 3 3 2 2 3 2" xfId="0"/>
    <cellStyle name="Normal 23 2 3 3 2 2 4" xfId="0"/>
    <cellStyle name="Normal 23 2 3 3 2 3" xfId="0"/>
    <cellStyle name="Normal 23 2 3 3 2 3 2" xfId="0"/>
    <cellStyle name="Normal 23 2 3 3 2 3 2 2" xfId="0"/>
    <cellStyle name="Normal 23 2 3 3 2 3 3" xfId="0"/>
    <cellStyle name="Normal 23 2 3 3 2 4" xfId="0"/>
    <cellStyle name="Normal 23 2 3 3 2 4 2" xfId="0"/>
    <cellStyle name="Normal 23 2 3 3 2 5" xfId="0"/>
    <cellStyle name="Normal 23 2 3 3 3" xfId="0"/>
    <cellStyle name="Normal 23 2 3 3 3 2" xfId="0"/>
    <cellStyle name="Normal 23 2 3 3 3 2 2" xfId="0"/>
    <cellStyle name="Normal 23 2 3 3 3 2 2 2" xfId="0"/>
    <cellStyle name="Normal 23 2 3 3 3 2 3" xfId="0"/>
    <cellStyle name="Normal 23 2 3 3 3 3" xfId="0"/>
    <cellStyle name="Normal 23 2 3 3 3 3 2" xfId="0"/>
    <cellStyle name="Normal 23 2 3 3 3 4" xfId="0"/>
    <cellStyle name="Normal 23 2 3 3 4" xfId="0"/>
    <cellStyle name="Normal 23 2 3 3 4 2" xfId="0"/>
    <cellStyle name="Normal 23 2 3 3 4 2 2" xfId="0"/>
    <cellStyle name="Normal 23 2 3 3 4 3" xfId="0"/>
    <cellStyle name="Normal 23 2 3 3 5" xfId="0"/>
    <cellStyle name="Normal 23 2 3 3 5 2" xfId="0"/>
    <cellStyle name="Normal 23 2 3 3 6" xfId="0"/>
    <cellStyle name="Normal 23 2 3 4" xfId="0"/>
    <cellStyle name="Normal 23 2 3 4 2" xfId="0"/>
    <cellStyle name="Normal 23 2 3 4 2 2" xfId="0"/>
    <cellStyle name="Normal 23 2 3 4 2 2 2" xfId="0"/>
    <cellStyle name="Normal 23 2 3 4 2 2 2 2" xfId="0"/>
    <cellStyle name="Normal 23 2 3 4 2 2 3" xfId="0"/>
    <cellStyle name="Normal 23 2 3 4 2 3" xfId="0"/>
    <cellStyle name="Normal 23 2 3 4 2 3 2" xfId="0"/>
    <cellStyle name="Normal 23 2 3 4 2 4" xfId="0"/>
    <cellStyle name="Normal 23 2 3 4 3" xfId="0"/>
    <cellStyle name="Normal 23 2 3 4 3 2" xfId="0"/>
    <cellStyle name="Normal 23 2 3 4 3 2 2" xfId="0"/>
    <cellStyle name="Normal 23 2 3 4 3 3" xfId="0"/>
    <cellStyle name="Normal 23 2 3 4 4" xfId="0"/>
    <cellStyle name="Normal 23 2 3 4 4 2" xfId="0"/>
    <cellStyle name="Normal 23 2 3 4 5" xfId="0"/>
    <cellStyle name="Normal 23 2 3 5" xfId="0"/>
    <cellStyle name="Normal 23 2 3 5 2" xfId="0"/>
    <cellStyle name="Normal 23 2 3 5 2 2" xfId="0"/>
    <cellStyle name="Normal 23 2 3 5 2 2 2" xfId="0"/>
    <cellStyle name="Normal 23 2 3 5 2 3" xfId="0"/>
    <cellStyle name="Normal 23 2 3 5 3" xfId="0"/>
    <cellStyle name="Normal 23 2 3 5 3 2" xfId="0"/>
    <cellStyle name="Normal 23 2 3 5 4" xfId="0"/>
    <cellStyle name="Normal 23 2 3 6" xfId="0"/>
    <cellStyle name="Normal 23 2 3 6 2" xfId="0"/>
    <cellStyle name="Normal 23 2 3 6 2 2" xfId="0"/>
    <cellStyle name="Normal 23 2 3 6 3" xfId="0"/>
    <cellStyle name="Normal 23 2 3 7" xfId="0"/>
    <cellStyle name="Normal 23 2 3 7 2" xfId="0"/>
    <cellStyle name="Normal 23 2 3 8" xfId="0"/>
    <cellStyle name="Normal 23 2 4" xfId="0"/>
    <cellStyle name="Normal 23 2 4 2" xfId="0"/>
    <cellStyle name="Normal 23 2 4 2 2" xfId="0"/>
    <cellStyle name="Normal 23 2 4 2 2 2" xfId="0"/>
    <cellStyle name="Normal 23 2 4 2 2 2 2" xfId="0"/>
    <cellStyle name="Normal 23 2 4 2 2 2 2 2" xfId="0"/>
    <cellStyle name="Normal 23 2 4 2 2 2 2 2 2" xfId="0"/>
    <cellStyle name="Normal 23 2 4 2 2 2 2 3" xfId="0"/>
    <cellStyle name="Normal 23 2 4 2 2 2 3" xfId="0"/>
    <cellStyle name="Normal 23 2 4 2 2 2 3 2" xfId="0"/>
    <cellStyle name="Normal 23 2 4 2 2 2 4" xfId="0"/>
    <cellStyle name="Normal 23 2 4 2 2 3" xfId="0"/>
    <cellStyle name="Normal 23 2 4 2 2 3 2" xfId="0"/>
    <cellStyle name="Normal 23 2 4 2 2 3 2 2" xfId="0"/>
    <cellStyle name="Normal 23 2 4 2 2 3 3" xfId="0"/>
    <cellStyle name="Normal 23 2 4 2 2 4" xfId="0"/>
    <cellStyle name="Normal 23 2 4 2 2 4 2" xfId="0"/>
    <cellStyle name="Normal 23 2 4 2 2 5" xfId="0"/>
    <cellStyle name="Normal 23 2 4 2 3" xfId="0"/>
    <cellStyle name="Normal 23 2 4 2 3 2" xfId="0"/>
    <cellStyle name="Normal 23 2 4 2 3 2 2" xfId="0"/>
    <cellStyle name="Normal 23 2 4 2 3 2 2 2" xfId="0"/>
    <cellStyle name="Normal 23 2 4 2 3 2 3" xfId="0"/>
    <cellStyle name="Normal 23 2 4 2 3 3" xfId="0"/>
    <cellStyle name="Normal 23 2 4 2 3 3 2" xfId="0"/>
    <cellStyle name="Normal 23 2 4 2 3 4" xfId="0"/>
    <cellStyle name="Normal 23 2 4 2 4" xfId="0"/>
    <cellStyle name="Normal 23 2 4 2 4 2" xfId="0"/>
    <cellStyle name="Normal 23 2 4 2 4 2 2" xfId="0"/>
    <cellStyle name="Normal 23 2 4 2 4 3" xfId="0"/>
    <cellStyle name="Normal 23 2 4 2 5" xfId="0"/>
    <cellStyle name="Normal 23 2 4 2 5 2" xfId="0"/>
    <cellStyle name="Normal 23 2 4 2 6" xfId="0"/>
    <cellStyle name="Normal 23 2 4 3" xfId="0"/>
    <cellStyle name="Normal 23 2 4 3 2" xfId="0"/>
    <cellStyle name="Normal 23 2 4 3 2 2" xfId="0"/>
    <cellStyle name="Normal 23 2 4 3 2 2 2" xfId="0"/>
    <cellStyle name="Normal 23 2 4 3 2 2 2 2" xfId="0"/>
    <cellStyle name="Normal 23 2 4 3 2 2 3" xfId="0"/>
    <cellStyle name="Normal 23 2 4 3 2 3" xfId="0"/>
    <cellStyle name="Normal 23 2 4 3 2 3 2" xfId="0"/>
    <cellStyle name="Normal 23 2 4 3 2 4" xfId="0"/>
    <cellStyle name="Normal 23 2 4 3 3" xfId="0"/>
    <cellStyle name="Normal 23 2 4 3 3 2" xfId="0"/>
    <cellStyle name="Normal 23 2 4 3 3 2 2" xfId="0"/>
    <cellStyle name="Normal 23 2 4 3 3 3" xfId="0"/>
    <cellStyle name="Normal 23 2 4 3 4" xfId="0"/>
    <cellStyle name="Normal 23 2 4 3 4 2" xfId="0"/>
    <cellStyle name="Normal 23 2 4 3 5" xfId="0"/>
    <cellStyle name="Normal 23 2 4 4" xfId="0"/>
    <cellStyle name="Normal 23 2 4 4 2" xfId="0"/>
    <cellStyle name="Normal 23 2 4 4 2 2" xfId="0"/>
    <cellStyle name="Normal 23 2 4 4 2 2 2" xfId="0"/>
    <cellStyle name="Normal 23 2 4 4 2 3" xfId="0"/>
    <cellStyle name="Normal 23 2 4 4 3" xfId="0"/>
    <cellStyle name="Normal 23 2 4 4 3 2" xfId="0"/>
    <cellStyle name="Normal 23 2 4 4 4" xfId="0"/>
    <cellStyle name="Normal 23 2 4 5" xfId="0"/>
    <cellStyle name="Normal 23 2 4 5 2" xfId="0"/>
    <cellStyle name="Normal 23 2 4 5 2 2" xfId="0"/>
    <cellStyle name="Normal 23 2 4 5 3" xfId="0"/>
    <cellStyle name="Normal 23 2 4 6" xfId="0"/>
    <cellStyle name="Normal 23 2 4 6 2" xfId="0"/>
    <cellStyle name="Normal 23 2 4 7" xfId="0"/>
    <cellStyle name="Normal 23 2 5" xfId="0"/>
    <cellStyle name="Normal 23 2 5 2" xfId="0"/>
    <cellStyle name="Normal 23 2 5 2 2" xfId="0"/>
    <cellStyle name="Normal 23 2 5 2 2 2" xfId="0"/>
    <cellStyle name="Normal 23 2 5 2 2 2 2" xfId="0"/>
    <cellStyle name="Normal 23 2 5 2 2 2 2 2" xfId="0"/>
    <cellStyle name="Normal 23 2 5 2 2 2 3" xfId="0"/>
    <cellStyle name="Normal 23 2 5 2 2 3" xfId="0"/>
    <cellStyle name="Normal 23 2 5 2 2 3 2" xfId="0"/>
    <cellStyle name="Normal 23 2 5 2 2 4" xfId="0"/>
    <cellStyle name="Normal 23 2 5 2 3" xfId="0"/>
    <cellStyle name="Normal 23 2 5 2 3 2" xfId="0"/>
    <cellStyle name="Normal 23 2 5 2 3 2 2" xfId="0"/>
    <cellStyle name="Normal 23 2 5 2 3 3" xfId="0"/>
    <cellStyle name="Normal 23 2 5 2 4" xfId="0"/>
    <cellStyle name="Normal 23 2 5 2 4 2" xfId="0"/>
    <cellStyle name="Normal 23 2 5 2 5" xfId="0"/>
    <cellStyle name="Normal 23 2 5 3" xfId="0"/>
    <cellStyle name="Normal 23 2 5 3 2" xfId="0"/>
    <cellStyle name="Normal 23 2 5 3 2 2" xfId="0"/>
    <cellStyle name="Normal 23 2 5 3 2 2 2" xfId="0"/>
    <cellStyle name="Normal 23 2 5 3 2 3" xfId="0"/>
    <cellStyle name="Normal 23 2 5 3 3" xfId="0"/>
    <cellStyle name="Normal 23 2 5 3 3 2" xfId="0"/>
    <cellStyle name="Normal 23 2 5 3 4" xfId="0"/>
    <cellStyle name="Normal 23 2 5 4" xfId="0"/>
    <cellStyle name="Normal 23 2 5 4 2" xfId="0"/>
    <cellStyle name="Normal 23 2 5 4 2 2" xfId="0"/>
    <cellStyle name="Normal 23 2 5 4 3" xfId="0"/>
    <cellStyle name="Normal 23 2 5 5" xfId="0"/>
    <cellStyle name="Normal 23 2 5 5 2" xfId="0"/>
    <cellStyle name="Normal 23 2 5 6" xfId="0"/>
    <cellStyle name="Normal 23 2 6" xfId="0"/>
    <cellStyle name="Normal 23 2 6 2" xfId="0"/>
    <cellStyle name="Normal 23 2 6 2 2" xfId="0"/>
    <cellStyle name="Normal 23 2 6 2 2 2" xfId="0"/>
    <cellStyle name="Normal 23 2 6 2 2 2 2" xfId="0"/>
    <cellStyle name="Normal 23 2 6 2 2 3" xfId="0"/>
    <cellStyle name="Normal 23 2 6 2 3" xfId="0"/>
    <cellStyle name="Normal 23 2 6 2 3 2" xfId="0"/>
    <cellStyle name="Normal 23 2 6 2 4" xfId="0"/>
    <cellStyle name="Normal 23 2 6 3" xfId="0"/>
    <cellStyle name="Normal 23 2 6 3 2" xfId="0"/>
    <cellStyle name="Normal 23 2 6 3 2 2" xfId="0"/>
    <cellStyle name="Normal 23 2 6 3 3" xfId="0"/>
    <cellStyle name="Normal 23 2 6 4" xfId="0"/>
    <cellStyle name="Normal 23 2 6 4 2" xfId="0"/>
    <cellStyle name="Normal 23 2 6 5" xfId="0"/>
    <cellStyle name="Normal 23 2 7" xfId="0"/>
    <cellStyle name="Normal 23 2 7 2" xfId="0"/>
    <cellStyle name="Normal 23 2 7 2 2" xfId="0"/>
    <cellStyle name="Normal 23 2 7 2 2 2" xfId="0"/>
    <cellStyle name="Normal 23 2 7 2 3" xfId="0"/>
    <cellStyle name="Normal 23 2 7 3" xfId="0"/>
    <cellStyle name="Normal 23 2 7 3 2" xfId="0"/>
    <cellStyle name="Normal 23 2 7 4" xfId="0"/>
    <cellStyle name="Normal 23 2 8" xfId="0"/>
    <cellStyle name="Normal 23 2 8 2" xfId="0"/>
    <cellStyle name="Normal 23 2 8 2 2" xfId="0"/>
    <cellStyle name="Normal 23 2 8 3" xfId="0"/>
    <cellStyle name="Normal 23 2 9" xfId="0"/>
    <cellStyle name="Normal 23 2 9 2" xfId="0"/>
    <cellStyle name="Normal 23 3" xfId="0"/>
    <cellStyle name="Normal 23 3 10" xfId="0"/>
    <cellStyle name="Normal 23 3 2" xfId="0"/>
    <cellStyle name="Normal 23 3 2 2" xfId="0"/>
    <cellStyle name="Normal 23 3 2 2 2" xfId="0"/>
    <cellStyle name="Normal 23 3 2 2 2 2" xfId="0"/>
    <cellStyle name="Normal 23 3 2 2 2 2 2" xfId="0"/>
    <cellStyle name="Normal 23 3 2 2 2 2 2 2" xfId="0"/>
    <cellStyle name="Normal 23 3 2 2 2 2 2 2 2" xfId="0"/>
    <cellStyle name="Normal 23 3 2 2 2 2 2 2 2 2" xfId="0"/>
    <cellStyle name="Normal 23 3 2 2 2 2 2 2 3" xfId="0"/>
    <cellStyle name="Normal 23 3 2 2 2 2 2 3" xfId="0"/>
    <cellStyle name="Normal 23 3 2 2 2 2 2 3 2" xfId="0"/>
    <cellStyle name="Normal 23 3 2 2 2 2 2 4" xfId="0"/>
    <cellStyle name="Normal 23 3 2 2 2 2 3" xfId="0"/>
    <cellStyle name="Normal 23 3 2 2 2 2 3 2" xfId="0"/>
    <cellStyle name="Normal 23 3 2 2 2 2 3 2 2" xfId="0"/>
    <cellStyle name="Normal 23 3 2 2 2 2 3 3" xfId="0"/>
    <cellStyle name="Normal 23 3 2 2 2 2 4" xfId="0"/>
    <cellStyle name="Normal 23 3 2 2 2 2 4 2" xfId="0"/>
    <cellStyle name="Normal 23 3 2 2 2 2 5" xfId="0"/>
    <cellStyle name="Normal 23 3 2 2 2 3" xfId="0"/>
    <cellStyle name="Normal 23 3 2 2 2 3 2" xfId="0"/>
    <cellStyle name="Normal 23 3 2 2 2 3 2 2" xfId="0"/>
    <cellStyle name="Normal 23 3 2 2 2 3 2 2 2" xfId="0"/>
    <cellStyle name="Normal 23 3 2 2 2 3 2 3" xfId="0"/>
    <cellStyle name="Normal 23 3 2 2 2 3 3" xfId="0"/>
    <cellStyle name="Normal 23 3 2 2 2 3 3 2" xfId="0"/>
    <cellStyle name="Normal 23 3 2 2 2 3 4" xfId="0"/>
    <cellStyle name="Normal 23 3 2 2 2 4" xfId="0"/>
    <cellStyle name="Normal 23 3 2 2 2 4 2" xfId="0"/>
    <cellStyle name="Normal 23 3 2 2 2 4 2 2" xfId="0"/>
    <cellStyle name="Normal 23 3 2 2 2 4 3" xfId="0"/>
    <cellStyle name="Normal 23 3 2 2 2 5" xfId="0"/>
    <cellStyle name="Normal 23 3 2 2 2 5 2" xfId="0"/>
    <cellStyle name="Normal 23 3 2 2 2 6" xfId="0"/>
    <cellStyle name="Normal 23 3 2 2 3" xfId="0"/>
    <cellStyle name="Normal 23 3 2 2 3 2" xfId="0"/>
    <cellStyle name="Normal 23 3 2 2 3 2 2" xfId="0"/>
    <cellStyle name="Normal 23 3 2 2 3 2 2 2" xfId="0"/>
    <cellStyle name="Normal 23 3 2 2 3 2 2 2 2" xfId="0"/>
    <cellStyle name="Normal 23 3 2 2 3 2 2 3" xfId="0"/>
    <cellStyle name="Normal 23 3 2 2 3 2 3" xfId="0"/>
    <cellStyle name="Normal 23 3 2 2 3 2 3 2" xfId="0"/>
    <cellStyle name="Normal 23 3 2 2 3 2 4" xfId="0"/>
    <cellStyle name="Normal 23 3 2 2 3 3" xfId="0"/>
    <cellStyle name="Normal 23 3 2 2 3 3 2" xfId="0"/>
    <cellStyle name="Normal 23 3 2 2 3 3 2 2" xfId="0"/>
    <cellStyle name="Normal 23 3 2 2 3 3 3" xfId="0"/>
    <cellStyle name="Normal 23 3 2 2 3 4" xfId="0"/>
    <cellStyle name="Normal 23 3 2 2 3 4 2" xfId="0"/>
    <cellStyle name="Normal 23 3 2 2 3 5" xfId="0"/>
    <cellStyle name="Normal 23 3 2 2 4" xfId="0"/>
    <cellStyle name="Normal 23 3 2 2 4 2" xfId="0"/>
    <cellStyle name="Normal 23 3 2 2 4 2 2" xfId="0"/>
    <cellStyle name="Normal 23 3 2 2 4 2 2 2" xfId="0"/>
    <cellStyle name="Normal 23 3 2 2 4 2 3" xfId="0"/>
    <cellStyle name="Normal 23 3 2 2 4 3" xfId="0"/>
    <cellStyle name="Normal 23 3 2 2 4 3 2" xfId="0"/>
    <cellStyle name="Normal 23 3 2 2 4 4" xfId="0"/>
    <cellStyle name="Normal 23 3 2 2 5" xfId="0"/>
    <cellStyle name="Normal 23 3 2 2 5 2" xfId="0"/>
    <cellStyle name="Normal 23 3 2 2 5 2 2" xfId="0"/>
    <cellStyle name="Normal 23 3 2 2 5 3" xfId="0"/>
    <cellStyle name="Normal 23 3 2 2 6" xfId="0"/>
    <cellStyle name="Normal 23 3 2 2 6 2" xfId="0"/>
    <cellStyle name="Normal 23 3 2 2 7" xfId="0"/>
    <cellStyle name="Normal 23 3 2 3" xfId="0"/>
    <cellStyle name="Normal 23 3 2 3 2" xfId="0"/>
    <cellStyle name="Normal 23 3 2 3 2 2" xfId="0"/>
    <cellStyle name="Normal 23 3 2 3 2 2 2" xfId="0"/>
    <cellStyle name="Normal 23 3 2 3 2 2 2 2" xfId="0"/>
    <cellStyle name="Normal 23 3 2 3 2 2 2 2 2" xfId="0"/>
    <cellStyle name="Normal 23 3 2 3 2 2 2 3" xfId="0"/>
    <cellStyle name="Normal 23 3 2 3 2 2 3" xfId="0"/>
    <cellStyle name="Normal 23 3 2 3 2 2 3 2" xfId="0"/>
    <cellStyle name="Normal 23 3 2 3 2 2 4" xfId="0"/>
    <cellStyle name="Normal 23 3 2 3 2 3" xfId="0"/>
    <cellStyle name="Normal 23 3 2 3 2 3 2" xfId="0"/>
    <cellStyle name="Normal 23 3 2 3 2 3 2 2" xfId="0"/>
    <cellStyle name="Normal 23 3 2 3 2 3 3" xfId="0"/>
    <cellStyle name="Normal 23 3 2 3 2 4" xfId="0"/>
    <cellStyle name="Normal 23 3 2 3 2 4 2" xfId="0"/>
    <cellStyle name="Normal 23 3 2 3 2 5" xfId="0"/>
    <cellStyle name="Normal 23 3 2 3 3" xfId="0"/>
    <cellStyle name="Normal 23 3 2 3 3 2" xfId="0"/>
    <cellStyle name="Normal 23 3 2 3 3 2 2" xfId="0"/>
    <cellStyle name="Normal 23 3 2 3 3 2 2 2" xfId="0"/>
    <cellStyle name="Normal 23 3 2 3 3 2 3" xfId="0"/>
    <cellStyle name="Normal 23 3 2 3 3 3" xfId="0"/>
    <cellStyle name="Normal 23 3 2 3 3 3 2" xfId="0"/>
    <cellStyle name="Normal 23 3 2 3 3 4" xfId="0"/>
    <cellStyle name="Normal 23 3 2 3 4" xfId="0"/>
    <cellStyle name="Normal 23 3 2 3 4 2" xfId="0"/>
    <cellStyle name="Normal 23 3 2 3 4 2 2" xfId="0"/>
    <cellStyle name="Normal 23 3 2 3 4 3" xfId="0"/>
    <cellStyle name="Normal 23 3 2 3 5" xfId="0"/>
    <cellStyle name="Normal 23 3 2 3 5 2" xfId="0"/>
    <cellStyle name="Normal 23 3 2 3 6" xfId="0"/>
    <cellStyle name="Normal 23 3 2 4" xfId="0"/>
    <cellStyle name="Normal 23 3 2 4 2" xfId="0"/>
    <cellStyle name="Normal 23 3 2 4 2 2" xfId="0"/>
    <cellStyle name="Normal 23 3 2 4 2 2 2" xfId="0"/>
    <cellStyle name="Normal 23 3 2 4 2 2 2 2" xfId="0"/>
    <cellStyle name="Normal 23 3 2 4 2 2 3" xfId="0"/>
    <cellStyle name="Normal 23 3 2 4 2 3" xfId="0"/>
    <cellStyle name="Normal 23 3 2 4 2 3 2" xfId="0"/>
    <cellStyle name="Normal 23 3 2 4 2 4" xfId="0"/>
    <cellStyle name="Normal 23 3 2 4 3" xfId="0"/>
    <cellStyle name="Normal 23 3 2 4 3 2" xfId="0"/>
    <cellStyle name="Normal 23 3 2 4 3 2 2" xfId="0"/>
    <cellStyle name="Normal 23 3 2 4 3 3" xfId="0"/>
    <cellStyle name="Normal 23 3 2 4 4" xfId="0"/>
    <cellStyle name="Normal 23 3 2 4 4 2" xfId="0"/>
    <cellStyle name="Normal 23 3 2 4 5" xfId="0"/>
    <cellStyle name="Normal 23 3 2 5" xfId="0"/>
    <cellStyle name="Normal 23 3 2 5 2" xfId="0"/>
    <cellStyle name="Normal 23 3 2 5 2 2" xfId="0"/>
    <cellStyle name="Normal 23 3 2 5 2 2 2" xfId="0"/>
    <cellStyle name="Normal 23 3 2 5 2 3" xfId="0"/>
    <cellStyle name="Normal 23 3 2 5 3" xfId="0"/>
    <cellStyle name="Normal 23 3 2 5 3 2" xfId="0"/>
    <cellStyle name="Normal 23 3 2 5 4" xfId="0"/>
    <cellStyle name="Normal 23 3 2 6" xfId="0"/>
    <cellStyle name="Normal 23 3 2 6 2" xfId="0"/>
    <cellStyle name="Normal 23 3 2 6 2 2" xfId="0"/>
    <cellStyle name="Normal 23 3 2 6 3" xfId="0"/>
    <cellStyle name="Normal 23 3 2 7" xfId="0"/>
    <cellStyle name="Normal 23 3 2 7 2" xfId="0"/>
    <cellStyle name="Normal 23 3 2 8" xfId="0"/>
    <cellStyle name="Normal 23 3 3" xfId="0"/>
    <cellStyle name="Normal 23 3 3 2" xfId="0"/>
    <cellStyle name="Normal 23 3 3 2 2" xfId="0"/>
    <cellStyle name="Normal 23 3 3 2 2 2" xfId="0"/>
    <cellStyle name="Normal 23 3 3 2 2 2 2" xfId="0"/>
    <cellStyle name="Normal 23 3 3 2 2 2 2 2" xfId="0"/>
    <cellStyle name="Normal 23 3 3 2 2 2 2 2 2" xfId="0"/>
    <cellStyle name="Normal 23 3 3 2 2 2 2 3" xfId="0"/>
    <cellStyle name="Normal 23 3 3 2 2 2 3" xfId="0"/>
    <cellStyle name="Normal 23 3 3 2 2 2 3 2" xfId="0"/>
    <cellStyle name="Normal 23 3 3 2 2 2 4" xfId="0"/>
    <cellStyle name="Normal 23 3 3 2 2 3" xfId="0"/>
    <cellStyle name="Normal 23 3 3 2 2 3 2" xfId="0"/>
    <cellStyle name="Normal 23 3 3 2 2 3 2 2" xfId="0"/>
    <cellStyle name="Normal 23 3 3 2 2 3 3" xfId="0"/>
    <cellStyle name="Normal 23 3 3 2 2 4" xfId="0"/>
    <cellStyle name="Normal 23 3 3 2 2 4 2" xfId="0"/>
    <cellStyle name="Normal 23 3 3 2 2 5" xfId="0"/>
    <cellStyle name="Normal 23 3 3 2 3" xfId="0"/>
    <cellStyle name="Normal 23 3 3 2 3 2" xfId="0"/>
    <cellStyle name="Normal 23 3 3 2 3 2 2" xfId="0"/>
    <cellStyle name="Normal 23 3 3 2 3 2 2 2" xfId="0"/>
    <cellStyle name="Normal 23 3 3 2 3 2 3" xfId="0"/>
    <cellStyle name="Normal 23 3 3 2 3 3" xfId="0"/>
    <cellStyle name="Normal 23 3 3 2 3 3 2" xfId="0"/>
    <cellStyle name="Normal 23 3 3 2 3 4" xfId="0"/>
    <cellStyle name="Normal 23 3 3 2 4" xfId="0"/>
    <cellStyle name="Normal 23 3 3 2 4 2" xfId="0"/>
    <cellStyle name="Normal 23 3 3 2 4 2 2" xfId="0"/>
    <cellStyle name="Normal 23 3 3 2 4 3" xfId="0"/>
    <cellStyle name="Normal 23 3 3 2 5" xfId="0"/>
    <cellStyle name="Normal 23 3 3 2 5 2" xfId="0"/>
    <cellStyle name="Normal 23 3 3 2 6" xfId="0"/>
    <cellStyle name="Normal 23 3 3 3" xfId="0"/>
    <cellStyle name="Normal 23 3 3 3 2" xfId="0"/>
    <cellStyle name="Normal 23 3 3 3 2 2" xfId="0"/>
    <cellStyle name="Normal 23 3 3 3 2 2 2" xfId="0"/>
    <cellStyle name="Normal 23 3 3 3 2 2 2 2" xfId="0"/>
    <cellStyle name="Normal 23 3 3 3 2 2 3" xfId="0"/>
    <cellStyle name="Normal 23 3 3 3 2 3" xfId="0"/>
    <cellStyle name="Normal 23 3 3 3 2 3 2" xfId="0"/>
    <cellStyle name="Normal 23 3 3 3 2 4" xfId="0"/>
    <cellStyle name="Normal 23 3 3 3 3" xfId="0"/>
    <cellStyle name="Normal 23 3 3 3 3 2" xfId="0"/>
    <cellStyle name="Normal 23 3 3 3 3 2 2" xfId="0"/>
    <cellStyle name="Normal 23 3 3 3 3 3" xfId="0"/>
    <cellStyle name="Normal 23 3 3 3 4" xfId="0"/>
    <cellStyle name="Normal 23 3 3 3 4 2" xfId="0"/>
    <cellStyle name="Normal 23 3 3 3 5" xfId="0"/>
    <cellStyle name="Normal 23 3 3 4" xfId="0"/>
    <cellStyle name="Normal 23 3 3 4 2" xfId="0"/>
    <cellStyle name="Normal 23 3 3 4 2 2" xfId="0"/>
    <cellStyle name="Normal 23 3 3 4 2 2 2" xfId="0"/>
    <cellStyle name="Normal 23 3 3 4 2 3" xfId="0"/>
    <cellStyle name="Normal 23 3 3 4 3" xfId="0"/>
    <cellStyle name="Normal 23 3 3 4 3 2" xfId="0"/>
    <cellStyle name="Normal 23 3 3 4 4" xfId="0"/>
    <cellStyle name="Normal 23 3 3 5" xfId="0"/>
    <cellStyle name="Normal 23 3 3 5 2" xfId="0"/>
    <cellStyle name="Normal 23 3 3 5 2 2" xfId="0"/>
    <cellStyle name="Normal 23 3 3 5 3" xfId="0"/>
    <cellStyle name="Normal 23 3 3 6" xfId="0"/>
    <cellStyle name="Normal 23 3 3 6 2" xfId="0"/>
    <cellStyle name="Normal 23 3 3 7" xfId="0"/>
    <cellStyle name="Normal 23 3 4" xfId="0"/>
    <cellStyle name="Normal 23 3 4 2" xfId="0"/>
    <cellStyle name="Normal 23 3 4 2 2" xfId="0"/>
    <cellStyle name="Normal 23 3 4 2 2 2" xfId="0"/>
    <cellStyle name="Normal 23 3 4 2 2 2 2" xfId="0"/>
    <cellStyle name="Normal 23 3 4 2 2 2 2 2" xfId="0"/>
    <cellStyle name="Normal 23 3 4 2 2 2 3" xfId="0"/>
    <cellStyle name="Normal 23 3 4 2 2 3" xfId="0"/>
    <cellStyle name="Normal 23 3 4 2 2 3 2" xfId="0"/>
    <cellStyle name="Normal 23 3 4 2 2 4" xfId="0"/>
    <cellStyle name="Normal 23 3 4 2 3" xfId="0"/>
    <cellStyle name="Normal 23 3 4 2 3 2" xfId="0"/>
    <cellStyle name="Normal 23 3 4 2 3 2 2" xfId="0"/>
    <cellStyle name="Normal 23 3 4 2 3 3" xfId="0"/>
    <cellStyle name="Normal 23 3 4 2 4" xfId="0"/>
    <cellStyle name="Normal 23 3 4 2 4 2" xfId="0"/>
    <cellStyle name="Normal 23 3 4 2 5" xfId="0"/>
    <cellStyle name="Normal 23 3 4 3" xfId="0"/>
    <cellStyle name="Normal 23 3 4 3 2" xfId="0"/>
    <cellStyle name="Normal 23 3 4 3 2 2" xfId="0"/>
    <cellStyle name="Normal 23 3 4 3 2 2 2" xfId="0"/>
    <cellStyle name="Normal 23 3 4 3 2 3" xfId="0"/>
    <cellStyle name="Normal 23 3 4 3 3" xfId="0"/>
    <cellStyle name="Normal 23 3 4 3 3 2" xfId="0"/>
    <cellStyle name="Normal 23 3 4 3 4" xfId="0"/>
    <cellStyle name="Normal 23 3 4 4" xfId="0"/>
    <cellStyle name="Normal 23 3 4 4 2" xfId="0"/>
    <cellStyle name="Normal 23 3 4 4 2 2" xfId="0"/>
    <cellStyle name="Normal 23 3 4 4 3" xfId="0"/>
    <cellStyle name="Normal 23 3 4 5" xfId="0"/>
    <cellStyle name="Normal 23 3 4 5 2" xfId="0"/>
    <cellStyle name="Normal 23 3 4 6" xfId="0"/>
    <cellStyle name="Normal 23 3 5" xfId="0"/>
    <cellStyle name="Normal 23 3 5 2" xfId="0"/>
    <cellStyle name="Normal 23 3 5 2 2" xfId="0"/>
    <cellStyle name="Normal 23 3 5 2 2 2" xfId="0"/>
    <cellStyle name="Normal 23 3 5 2 2 2 2" xfId="0"/>
    <cellStyle name="Normal 23 3 5 2 2 3" xfId="0"/>
    <cellStyle name="Normal 23 3 5 2 3" xfId="0"/>
    <cellStyle name="Normal 23 3 5 2 3 2" xfId="0"/>
    <cellStyle name="Normal 23 3 5 2 4" xfId="0"/>
    <cellStyle name="Normal 23 3 5 3" xfId="0"/>
    <cellStyle name="Normal 23 3 5 3 2" xfId="0"/>
    <cellStyle name="Normal 23 3 5 3 2 2" xfId="0"/>
    <cellStyle name="Normal 23 3 5 3 3" xfId="0"/>
    <cellStyle name="Normal 23 3 5 4" xfId="0"/>
    <cellStyle name="Normal 23 3 5 4 2" xfId="0"/>
    <cellStyle name="Normal 23 3 5 5" xfId="0"/>
    <cellStyle name="Normal 23 3 6" xfId="0"/>
    <cellStyle name="Normal 23 3 6 2" xfId="0"/>
    <cellStyle name="Normal 23 3 6 2 2" xfId="0"/>
    <cellStyle name="Normal 23 3 6 2 2 2" xfId="0"/>
    <cellStyle name="Normal 23 3 6 2 3" xfId="0"/>
    <cellStyle name="Normal 23 3 6 3" xfId="0"/>
    <cellStyle name="Normal 23 3 6 3 2" xfId="0"/>
    <cellStyle name="Normal 23 3 6 4" xfId="0"/>
    <cellStyle name="Normal 23 3 7" xfId="0"/>
    <cellStyle name="Normal 23 3 7 2" xfId="0"/>
    <cellStyle name="Normal 23 3 7 2 2" xfId="0"/>
    <cellStyle name="Normal 23 3 7 3" xfId="0"/>
    <cellStyle name="Normal 23 3 8" xfId="0"/>
    <cellStyle name="Normal 23 3 8 2" xfId="0"/>
    <cellStyle name="Normal 23 3 9" xfId="0"/>
    <cellStyle name="Normal 23 4" xfId="0"/>
    <cellStyle name="Normal 23 4 2" xfId="0"/>
    <cellStyle name="Normal 23 4 2 2" xfId="0"/>
    <cellStyle name="Normal 23 4 2 2 2" xfId="0"/>
    <cellStyle name="Normal 23 4 2 2 2 2" xfId="0"/>
    <cellStyle name="Normal 23 4 2 2 2 2 2" xfId="0"/>
    <cellStyle name="Normal 23 4 2 2 2 2 2 2" xfId="0"/>
    <cellStyle name="Normal 23 4 2 2 2 2 2 2 2" xfId="0"/>
    <cellStyle name="Normal 23 4 2 2 2 2 2 3" xfId="0"/>
    <cellStyle name="Normal 23 4 2 2 2 2 3" xfId="0"/>
    <cellStyle name="Normal 23 4 2 2 2 2 3 2" xfId="0"/>
    <cellStyle name="Normal 23 4 2 2 2 2 4" xfId="0"/>
    <cellStyle name="Normal 23 4 2 2 2 3" xfId="0"/>
    <cellStyle name="Normal 23 4 2 2 2 3 2" xfId="0"/>
    <cellStyle name="Normal 23 4 2 2 2 3 2 2" xfId="0"/>
    <cellStyle name="Normal 23 4 2 2 2 3 3" xfId="0"/>
    <cellStyle name="Normal 23 4 2 2 2 4" xfId="0"/>
    <cellStyle name="Normal 23 4 2 2 2 4 2" xfId="0"/>
    <cellStyle name="Normal 23 4 2 2 2 5" xfId="0"/>
    <cellStyle name="Normal 23 4 2 2 3" xfId="0"/>
    <cellStyle name="Normal 23 4 2 2 3 2" xfId="0"/>
    <cellStyle name="Normal 23 4 2 2 3 2 2" xfId="0"/>
    <cellStyle name="Normal 23 4 2 2 3 2 2 2" xfId="0"/>
    <cellStyle name="Normal 23 4 2 2 3 2 3" xfId="0"/>
    <cellStyle name="Normal 23 4 2 2 3 3" xfId="0"/>
    <cellStyle name="Normal 23 4 2 2 3 3 2" xfId="0"/>
    <cellStyle name="Normal 23 4 2 2 3 4" xfId="0"/>
    <cellStyle name="Normal 23 4 2 2 4" xfId="0"/>
    <cellStyle name="Normal 23 4 2 2 4 2" xfId="0"/>
    <cellStyle name="Normal 23 4 2 2 4 2 2" xfId="0"/>
    <cellStyle name="Normal 23 4 2 2 4 3" xfId="0"/>
    <cellStyle name="Normal 23 4 2 2 5" xfId="0"/>
    <cellStyle name="Normal 23 4 2 2 5 2" xfId="0"/>
    <cellStyle name="Normal 23 4 2 2 6" xfId="0"/>
    <cellStyle name="Normal 23 4 2 3" xfId="0"/>
    <cellStyle name="Normal 23 4 2 3 2" xfId="0"/>
    <cellStyle name="Normal 23 4 2 3 2 2" xfId="0"/>
    <cellStyle name="Normal 23 4 2 3 2 2 2" xfId="0"/>
    <cellStyle name="Normal 23 4 2 3 2 2 2 2" xfId="0"/>
    <cellStyle name="Normal 23 4 2 3 2 2 3" xfId="0"/>
    <cellStyle name="Normal 23 4 2 3 2 3" xfId="0"/>
    <cellStyle name="Normal 23 4 2 3 2 3 2" xfId="0"/>
    <cellStyle name="Normal 23 4 2 3 2 4" xfId="0"/>
    <cellStyle name="Normal 23 4 2 3 3" xfId="0"/>
    <cellStyle name="Normal 23 4 2 3 3 2" xfId="0"/>
    <cellStyle name="Normal 23 4 2 3 3 2 2" xfId="0"/>
    <cellStyle name="Normal 23 4 2 3 3 3" xfId="0"/>
    <cellStyle name="Normal 23 4 2 3 4" xfId="0"/>
    <cellStyle name="Normal 23 4 2 3 4 2" xfId="0"/>
    <cellStyle name="Normal 23 4 2 3 5" xfId="0"/>
    <cellStyle name="Normal 23 4 2 4" xfId="0"/>
    <cellStyle name="Normal 23 4 2 4 2" xfId="0"/>
    <cellStyle name="Normal 23 4 2 4 2 2" xfId="0"/>
    <cellStyle name="Normal 23 4 2 4 2 2 2" xfId="0"/>
    <cellStyle name="Normal 23 4 2 4 2 3" xfId="0"/>
    <cellStyle name="Normal 23 4 2 4 3" xfId="0"/>
    <cellStyle name="Normal 23 4 2 4 3 2" xfId="0"/>
    <cellStyle name="Normal 23 4 2 4 4" xfId="0"/>
    <cellStyle name="Normal 23 4 2 5" xfId="0"/>
    <cellStyle name="Normal 23 4 2 5 2" xfId="0"/>
    <cellStyle name="Normal 23 4 2 5 2 2" xfId="0"/>
    <cellStyle name="Normal 23 4 2 5 3" xfId="0"/>
    <cellStyle name="Normal 23 4 2 6" xfId="0"/>
    <cellStyle name="Normal 23 4 2 6 2" xfId="0"/>
    <cellStyle name="Normal 23 4 2 7" xfId="0"/>
    <cellStyle name="Normal 23 4 3" xfId="0"/>
    <cellStyle name="Normal 23 4 3 2" xfId="0"/>
    <cellStyle name="Normal 23 4 3 2 2" xfId="0"/>
    <cellStyle name="Normal 23 4 3 2 2 2" xfId="0"/>
    <cellStyle name="Normal 23 4 3 2 2 2 2" xfId="0"/>
    <cellStyle name="Normal 23 4 3 2 2 2 2 2" xfId="0"/>
    <cellStyle name="Normal 23 4 3 2 2 2 3" xfId="0"/>
    <cellStyle name="Normal 23 4 3 2 2 3" xfId="0"/>
    <cellStyle name="Normal 23 4 3 2 2 3 2" xfId="0"/>
    <cellStyle name="Normal 23 4 3 2 2 4" xfId="0"/>
    <cellStyle name="Normal 23 4 3 2 3" xfId="0"/>
    <cellStyle name="Normal 23 4 3 2 3 2" xfId="0"/>
    <cellStyle name="Normal 23 4 3 2 3 2 2" xfId="0"/>
    <cellStyle name="Normal 23 4 3 2 3 3" xfId="0"/>
    <cellStyle name="Normal 23 4 3 2 4" xfId="0"/>
    <cellStyle name="Normal 23 4 3 2 4 2" xfId="0"/>
    <cellStyle name="Normal 23 4 3 2 5" xfId="0"/>
    <cellStyle name="Normal 23 4 3 3" xfId="0"/>
    <cellStyle name="Normal 23 4 3 3 2" xfId="0"/>
    <cellStyle name="Normal 23 4 3 3 2 2" xfId="0"/>
    <cellStyle name="Normal 23 4 3 3 2 2 2" xfId="0"/>
    <cellStyle name="Normal 23 4 3 3 2 3" xfId="0"/>
    <cellStyle name="Normal 23 4 3 3 3" xfId="0"/>
    <cellStyle name="Normal 23 4 3 3 3 2" xfId="0"/>
    <cellStyle name="Normal 23 4 3 3 4" xfId="0"/>
    <cellStyle name="Normal 23 4 3 4" xfId="0"/>
    <cellStyle name="Normal 23 4 3 4 2" xfId="0"/>
    <cellStyle name="Normal 23 4 3 4 2 2" xfId="0"/>
    <cellStyle name="Normal 23 4 3 4 3" xfId="0"/>
    <cellStyle name="Normal 23 4 3 5" xfId="0"/>
    <cellStyle name="Normal 23 4 3 5 2" xfId="0"/>
    <cellStyle name="Normal 23 4 3 6" xfId="0"/>
    <cellStyle name="Normal 23 4 4" xfId="0"/>
    <cellStyle name="Normal 23 4 4 2" xfId="0"/>
    <cellStyle name="Normal 23 4 4 2 2" xfId="0"/>
    <cellStyle name="Normal 23 4 4 2 2 2" xfId="0"/>
    <cellStyle name="Normal 23 4 4 2 2 2 2" xfId="0"/>
    <cellStyle name="Normal 23 4 4 2 2 3" xfId="0"/>
    <cellStyle name="Normal 23 4 4 2 3" xfId="0"/>
    <cellStyle name="Normal 23 4 4 2 3 2" xfId="0"/>
    <cellStyle name="Normal 23 4 4 2 4" xfId="0"/>
    <cellStyle name="Normal 23 4 4 3" xfId="0"/>
    <cellStyle name="Normal 23 4 4 3 2" xfId="0"/>
    <cellStyle name="Normal 23 4 4 3 2 2" xfId="0"/>
    <cellStyle name="Normal 23 4 4 3 3" xfId="0"/>
    <cellStyle name="Normal 23 4 4 4" xfId="0"/>
    <cellStyle name="Normal 23 4 4 4 2" xfId="0"/>
    <cellStyle name="Normal 23 4 4 5" xfId="0"/>
    <cellStyle name="Normal 23 4 5" xfId="0"/>
    <cellStyle name="Normal 23 4 5 2" xfId="0"/>
    <cellStyle name="Normal 23 4 5 2 2" xfId="0"/>
    <cellStyle name="Normal 23 4 5 2 2 2" xfId="0"/>
    <cellStyle name="Normal 23 4 5 2 3" xfId="0"/>
    <cellStyle name="Normal 23 4 5 3" xfId="0"/>
    <cellStyle name="Normal 23 4 5 3 2" xfId="0"/>
    <cellStyle name="Normal 23 4 5 4" xfId="0"/>
    <cellStyle name="Normal 23 4 6" xfId="0"/>
    <cellStyle name="Normal 23 4 6 2" xfId="0"/>
    <cellStyle name="Normal 23 4 6 2 2" xfId="0"/>
    <cellStyle name="Normal 23 4 6 3" xfId="0"/>
    <cellStyle name="Normal 23 4 7" xfId="0"/>
    <cellStyle name="Normal 23 4 7 2" xfId="0"/>
    <cellStyle name="Normal 23 4 8" xfId="0"/>
    <cellStyle name="Normal 23 5" xfId="0"/>
    <cellStyle name="Normal 23 5 2" xfId="0"/>
    <cellStyle name="Normal 23 5 2 2" xfId="0"/>
    <cellStyle name="Normal 23 5 2 2 2" xfId="0"/>
    <cellStyle name="Normal 23 5 2 2 2 2" xfId="0"/>
    <cellStyle name="Normal 23 5 2 2 2 2 2" xfId="0"/>
    <cellStyle name="Normal 23 5 2 2 2 2 2 2" xfId="0"/>
    <cellStyle name="Normal 23 5 2 2 2 2 3" xfId="0"/>
    <cellStyle name="Normal 23 5 2 2 2 3" xfId="0"/>
    <cellStyle name="Normal 23 5 2 2 2 3 2" xfId="0"/>
    <cellStyle name="Normal 23 5 2 2 2 4" xfId="0"/>
    <cellStyle name="Normal 23 5 2 2 3" xfId="0"/>
    <cellStyle name="Normal 23 5 2 2 3 2" xfId="0"/>
    <cellStyle name="Normal 23 5 2 2 3 2 2" xfId="0"/>
    <cellStyle name="Normal 23 5 2 2 3 3" xfId="0"/>
    <cellStyle name="Normal 23 5 2 2 4" xfId="0"/>
    <cellStyle name="Normal 23 5 2 2 4 2" xfId="0"/>
    <cellStyle name="Normal 23 5 2 2 5" xfId="0"/>
    <cellStyle name="Normal 23 5 2 3" xfId="0"/>
    <cellStyle name="Normal 23 5 2 3 2" xfId="0"/>
    <cellStyle name="Normal 23 5 2 3 2 2" xfId="0"/>
    <cellStyle name="Normal 23 5 2 3 2 2 2" xfId="0"/>
    <cellStyle name="Normal 23 5 2 3 2 3" xfId="0"/>
    <cellStyle name="Normal 23 5 2 3 3" xfId="0"/>
    <cellStyle name="Normal 23 5 2 3 3 2" xfId="0"/>
    <cellStyle name="Normal 23 5 2 3 4" xfId="0"/>
    <cellStyle name="Normal 23 5 2 4" xfId="0"/>
    <cellStyle name="Normal 23 5 2 4 2" xfId="0"/>
    <cellStyle name="Normal 23 5 2 4 2 2" xfId="0"/>
    <cellStyle name="Normal 23 5 2 4 3" xfId="0"/>
    <cellStyle name="Normal 23 5 2 5" xfId="0"/>
    <cellStyle name="Normal 23 5 2 5 2" xfId="0"/>
    <cellStyle name="Normal 23 5 2 6" xfId="0"/>
    <cellStyle name="Normal 23 5 3" xfId="0"/>
    <cellStyle name="Normal 23 5 3 2" xfId="0"/>
    <cellStyle name="Normal 23 5 3 2 2" xfId="0"/>
    <cellStyle name="Normal 23 5 3 2 2 2" xfId="0"/>
    <cellStyle name="Normal 23 5 3 2 2 2 2" xfId="0"/>
    <cellStyle name="Normal 23 5 3 2 2 3" xfId="0"/>
    <cellStyle name="Normal 23 5 3 2 3" xfId="0"/>
    <cellStyle name="Normal 23 5 3 2 3 2" xfId="0"/>
    <cellStyle name="Normal 23 5 3 2 4" xfId="0"/>
    <cellStyle name="Normal 23 5 3 3" xfId="0"/>
    <cellStyle name="Normal 23 5 3 3 2" xfId="0"/>
    <cellStyle name="Normal 23 5 3 3 2 2" xfId="0"/>
    <cellStyle name="Normal 23 5 3 3 3" xfId="0"/>
    <cellStyle name="Normal 23 5 3 4" xfId="0"/>
    <cellStyle name="Normal 23 5 3 4 2" xfId="0"/>
    <cellStyle name="Normal 23 5 3 5" xfId="0"/>
    <cellStyle name="Normal 23 5 4" xfId="0"/>
    <cellStyle name="Normal 23 5 4 2" xfId="0"/>
    <cellStyle name="Normal 23 5 4 2 2" xfId="0"/>
    <cellStyle name="Normal 23 5 4 2 2 2" xfId="0"/>
    <cellStyle name="Normal 23 5 4 2 3" xfId="0"/>
    <cellStyle name="Normal 23 5 4 3" xfId="0"/>
    <cellStyle name="Normal 23 5 4 3 2" xfId="0"/>
    <cellStyle name="Normal 23 5 4 4" xfId="0"/>
    <cellStyle name="Normal 23 5 5" xfId="0"/>
    <cellStyle name="Normal 23 5 5 2" xfId="0"/>
    <cellStyle name="Normal 23 5 5 2 2" xfId="0"/>
    <cellStyle name="Normal 23 5 5 3" xfId="0"/>
    <cellStyle name="Normal 23 5 6" xfId="0"/>
    <cellStyle name="Normal 23 5 6 2" xfId="0"/>
    <cellStyle name="Normal 23 5 7" xfId="0"/>
    <cellStyle name="Normal 23 6" xfId="0"/>
    <cellStyle name="Normal 23 6 2" xfId="0"/>
    <cellStyle name="Normal 23 6 2 2" xfId="0"/>
    <cellStyle name="Normal 23 6 2 2 2" xfId="0"/>
    <cellStyle name="Normal 23 6 2 2 2 2" xfId="0"/>
    <cellStyle name="Normal 23 6 2 2 2 2 2" xfId="0"/>
    <cellStyle name="Normal 23 6 2 2 2 3" xfId="0"/>
    <cellStyle name="Normal 23 6 2 2 3" xfId="0"/>
    <cellStyle name="Normal 23 6 2 2 3 2" xfId="0"/>
    <cellStyle name="Normal 23 6 2 2 4" xfId="0"/>
    <cellStyle name="Normal 23 6 2 3" xfId="0"/>
    <cellStyle name="Normal 23 6 2 3 2" xfId="0"/>
    <cellStyle name="Normal 23 6 2 3 2 2" xfId="0"/>
    <cellStyle name="Normal 23 6 2 3 3" xfId="0"/>
    <cellStyle name="Normal 23 6 2 4" xfId="0"/>
    <cellStyle name="Normal 23 6 2 4 2" xfId="0"/>
    <cellStyle name="Normal 23 6 2 5" xfId="0"/>
    <cellStyle name="Normal 23 6 3" xfId="0"/>
    <cellStyle name="Normal 23 6 3 2" xfId="0"/>
    <cellStyle name="Normal 23 6 3 2 2" xfId="0"/>
    <cellStyle name="Normal 23 6 3 2 2 2" xfId="0"/>
    <cellStyle name="Normal 23 6 3 2 3" xfId="0"/>
    <cellStyle name="Normal 23 6 3 3" xfId="0"/>
    <cellStyle name="Normal 23 6 3 3 2" xfId="0"/>
    <cellStyle name="Normal 23 6 3 4" xfId="0"/>
    <cellStyle name="Normal 23 6 4" xfId="0"/>
    <cellStyle name="Normal 23 6 4 2" xfId="0"/>
    <cellStyle name="Normal 23 6 4 2 2" xfId="0"/>
    <cellStyle name="Normal 23 6 4 3" xfId="0"/>
    <cellStyle name="Normal 23 6 5" xfId="0"/>
    <cellStyle name="Normal 23 6 5 2" xfId="0"/>
    <cellStyle name="Normal 23 6 6" xfId="0"/>
    <cellStyle name="Normal 23 7" xfId="0"/>
    <cellStyle name="Normal 23 7 2" xfId="0"/>
    <cellStyle name="Normal 23 7 2 2" xfId="0"/>
    <cellStyle name="Normal 23 7 2 2 2" xfId="0"/>
    <cellStyle name="Normal 23 7 2 2 2 2" xfId="0"/>
    <cellStyle name="Normal 23 7 2 2 3" xfId="0"/>
    <cellStyle name="Normal 23 7 2 3" xfId="0"/>
    <cellStyle name="Normal 23 7 2 3 2" xfId="0"/>
    <cellStyle name="Normal 23 7 2 4" xfId="0"/>
    <cellStyle name="Normal 23 7 3" xfId="0"/>
    <cellStyle name="Normal 23 7 3 2" xfId="0"/>
    <cellStyle name="Normal 23 7 3 2 2" xfId="0"/>
    <cellStyle name="Normal 23 7 3 3" xfId="0"/>
    <cellStyle name="Normal 23 7 4" xfId="0"/>
    <cellStyle name="Normal 23 7 4 2" xfId="0"/>
    <cellStyle name="Normal 23 7 5" xfId="0"/>
    <cellStyle name="Normal 23 8" xfId="0"/>
    <cellStyle name="Normal 23 8 2" xfId="0"/>
    <cellStyle name="Normal 23 8 2 2" xfId="0"/>
    <cellStyle name="Normal 23 8 2 2 2" xfId="0"/>
    <cellStyle name="Normal 23 8 2 3" xfId="0"/>
    <cellStyle name="Normal 23 8 3" xfId="0"/>
    <cellStyle name="Normal 23 8 3 2" xfId="0"/>
    <cellStyle name="Normal 23 8 4" xfId="0"/>
    <cellStyle name="Normal 23 9" xfId="0"/>
    <cellStyle name="Normal 23 9 2" xfId="0"/>
    <cellStyle name="Normal 23 9 2 2" xfId="0"/>
    <cellStyle name="Normal 23 9 3" xfId="0"/>
    <cellStyle name="Normal 24" xfId="0"/>
    <cellStyle name="Normal 24 2" xfId="0"/>
    <cellStyle name="Normal 24 2 2" xfId="0"/>
    <cellStyle name="Normal 24 3" xfId="0"/>
    <cellStyle name="Normal 24 3 2" xfId="0"/>
    <cellStyle name="Normal 24 4" xfId="0"/>
    <cellStyle name="Normal 24 5" xfId="0"/>
    <cellStyle name="Normal 24 6" xfId="0"/>
    <cellStyle name="Normal 24 7" xfId="0"/>
    <cellStyle name="Normal 25" xfId="0"/>
    <cellStyle name="Normal 25 10" xfId="0"/>
    <cellStyle name="Normal 25 11" xfId="0"/>
    <cellStyle name="Normal 25 12" xfId="0"/>
    <cellStyle name="Normal 25 13" xfId="0"/>
    <cellStyle name="Normal 25 14" xfId="0"/>
    <cellStyle name="Normal 25 15" xfId="0"/>
    <cellStyle name="Normal 25 16" xfId="0"/>
    <cellStyle name="Normal 25 2" xfId="0"/>
    <cellStyle name="Normal 25 2 2" xfId="0"/>
    <cellStyle name="Normal 25 2 2 2" xfId="0"/>
    <cellStyle name="Normal 25 2 2 2 2" xfId="0"/>
    <cellStyle name="Normal 25 2 2 2 2 2" xfId="0"/>
    <cellStyle name="Normal 25 2 2 2 2 2 2" xfId="0"/>
    <cellStyle name="Normal 25 2 2 2 2 2 2 2" xfId="0"/>
    <cellStyle name="Normal 25 2 2 2 2 2 2 2 2" xfId="0"/>
    <cellStyle name="Normal 25 2 2 2 2 2 2 2 2 2" xfId="0"/>
    <cellStyle name="Normal 25 2 2 2 2 2 2 2 3" xfId="0"/>
    <cellStyle name="Normal 25 2 2 2 2 2 2 3" xfId="0"/>
    <cellStyle name="Normal 25 2 2 2 2 2 2 3 2" xfId="0"/>
    <cellStyle name="Normal 25 2 2 2 2 2 2 4" xfId="0"/>
    <cellStyle name="Normal 25 2 2 2 2 2 3" xfId="0"/>
    <cellStyle name="Normal 25 2 2 2 2 2 3 2" xfId="0"/>
    <cellStyle name="Normal 25 2 2 2 2 2 3 2 2" xfId="0"/>
    <cellStyle name="Normal 25 2 2 2 2 2 3 3" xfId="0"/>
    <cellStyle name="Normal 25 2 2 2 2 2 4" xfId="0"/>
    <cellStyle name="Normal 25 2 2 2 2 2 4 2" xfId="0"/>
    <cellStyle name="Normal 25 2 2 2 2 2 5" xfId="0"/>
    <cellStyle name="Normal 25 2 2 2 2 3" xfId="0"/>
    <cellStyle name="Normal 25 2 2 2 2 3 2" xfId="0"/>
    <cellStyle name="Normal 25 2 2 2 2 3 2 2" xfId="0"/>
    <cellStyle name="Normal 25 2 2 2 2 3 2 2 2" xfId="0"/>
    <cellStyle name="Normal 25 2 2 2 2 3 2 3" xfId="0"/>
    <cellStyle name="Normal 25 2 2 2 2 3 3" xfId="0"/>
    <cellStyle name="Normal 25 2 2 2 2 3 3 2" xfId="0"/>
    <cellStyle name="Normal 25 2 2 2 2 3 4" xfId="0"/>
    <cellStyle name="Normal 25 2 2 2 2 4" xfId="0"/>
    <cellStyle name="Normal 25 2 2 2 2 4 2" xfId="0"/>
    <cellStyle name="Normal 25 2 2 2 2 4 2 2" xfId="0"/>
    <cellStyle name="Normal 25 2 2 2 2 4 3" xfId="0"/>
    <cellStyle name="Normal 25 2 2 2 2 5" xfId="0"/>
    <cellStyle name="Normal 25 2 2 2 2 5 2" xfId="0"/>
    <cellStyle name="Normal 25 2 2 2 2 6" xfId="0"/>
    <cellStyle name="Normal 25 2 2 2 3" xfId="0"/>
    <cellStyle name="Normal 25 2 2 2 3 2" xfId="0"/>
    <cellStyle name="Normal 25 2 2 2 3 2 2" xfId="0"/>
    <cellStyle name="Normal 25 2 2 2 3 2 2 2" xfId="0"/>
    <cellStyle name="Normal 25 2 2 2 3 2 2 2 2" xfId="0"/>
    <cellStyle name="Normal 25 2 2 2 3 2 2 3" xfId="0"/>
    <cellStyle name="Normal 25 2 2 2 3 2 3" xfId="0"/>
    <cellStyle name="Normal 25 2 2 2 3 2 3 2" xfId="0"/>
    <cellStyle name="Normal 25 2 2 2 3 2 4" xfId="0"/>
    <cellStyle name="Normal 25 2 2 2 3 3" xfId="0"/>
    <cellStyle name="Normal 25 2 2 2 3 3 2" xfId="0"/>
    <cellStyle name="Normal 25 2 2 2 3 3 2 2" xfId="0"/>
    <cellStyle name="Normal 25 2 2 2 3 3 3" xfId="0"/>
    <cellStyle name="Normal 25 2 2 2 3 4" xfId="0"/>
    <cellStyle name="Normal 25 2 2 2 3 4 2" xfId="0"/>
    <cellStyle name="Normal 25 2 2 2 3 5" xfId="0"/>
    <cellStyle name="Normal 25 2 2 2 4" xfId="0"/>
    <cellStyle name="Normal 25 2 2 2 4 2" xfId="0"/>
    <cellStyle name="Normal 25 2 2 2 4 2 2" xfId="0"/>
    <cellStyle name="Normal 25 2 2 2 4 2 2 2" xfId="0"/>
    <cellStyle name="Normal 25 2 2 2 4 2 3" xfId="0"/>
    <cellStyle name="Normal 25 2 2 2 4 3" xfId="0"/>
    <cellStyle name="Normal 25 2 2 2 4 3 2" xfId="0"/>
    <cellStyle name="Normal 25 2 2 2 4 4" xfId="0"/>
    <cellStyle name="Normal 25 2 2 2 5" xfId="0"/>
    <cellStyle name="Normal 25 2 2 2 5 2" xfId="0"/>
    <cellStyle name="Normal 25 2 2 2 5 2 2" xfId="0"/>
    <cellStyle name="Normal 25 2 2 2 5 3" xfId="0"/>
    <cellStyle name="Normal 25 2 2 2 6" xfId="0"/>
    <cellStyle name="Normal 25 2 2 2 6 2" xfId="0"/>
    <cellStyle name="Normal 25 2 2 2 7" xfId="0"/>
    <cellStyle name="Normal 25 2 2 3" xfId="0"/>
    <cellStyle name="Normal 25 2 2 3 2" xfId="0"/>
    <cellStyle name="Normal 25 2 2 3 2 2" xfId="0"/>
    <cellStyle name="Normal 25 2 2 3 2 2 2" xfId="0"/>
    <cellStyle name="Normal 25 2 2 3 2 2 2 2" xfId="0"/>
    <cellStyle name="Normal 25 2 2 3 2 2 2 2 2" xfId="0"/>
    <cellStyle name="Normal 25 2 2 3 2 2 2 3" xfId="0"/>
    <cellStyle name="Normal 25 2 2 3 2 2 3" xfId="0"/>
    <cellStyle name="Normal 25 2 2 3 2 2 3 2" xfId="0"/>
    <cellStyle name="Normal 25 2 2 3 2 2 4" xfId="0"/>
    <cellStyle name="Normal 25 2 2 3 2 3" xfId="0"/>
    <cellStyle name="Normal 25 2 2 3 2 3 2" xfId="0"/>
    <cellStyle name="Normal 25 2 2 3 2 3 2 2" xfId="0"/>
    <cellStyle name="Normal 25 2 2 3 2 3 3" xfId="0"/>
    <cellStyle name="Normal 25 2 2 3 2 4" xfId="0"/>
    <cellStyle name="Normal 25 2 2 3 2 4 2" xfId="0"/>
    <cellStyle name="Normal 25 2 2 3 2 5" xfId="0"/>
    <cellStyle name="Normal 25 2 2 3 3" xfId="0"/>
    <cellStyle name="Normal 25 2 2 3 3 2" xfId="0"/>
    <cellStyle name="Normal 25 2 2 3 3 2 2" xfId="0"/>
    <cellStyle name="Normal 25 2 2 3 3 2 2 2" xfId="0"/>
    <cellStyle name="Normal 25 2 2 3 3 2 3" xfId="0"/>
    <cellStyle name="Normal 25 2 2 3 3 3" xfId="0"/>
    <cellStyle name="Normal 25 2 2 3 3 3 2" xfId="0"/>
    <cellStyle name="Normal 25 2 2 3 3 4" xfId="0"/>
    <cellStyle name="Normal 25 2 2 3 4" xfId="0"/>
    <cellStyle name="Normal 25 2 2 3 4 2" xfId="0"/>
    <cellStyle name="Normal 25 2 2 3 4 2 2" xfId="0"/>
    <cellStyle name="Normal 25 2 2 3 4 3" xfId="0"/>
    <cellStyle name="Normal 25 2 2 3 5" xfId="0"/>
    <cellStyle name="Normal 25 2 2 3 5 2" xfId="0"/>
    <cellStyle name="Normal 25 2 2 3 6" xfId="0"/>
    <cellStyle name="Normal 25 2 2 4" xfId="0"/>
    <cellStyle name="Normal 25 2 2 4 2" xfId="0"/>
    <cellStyle name="Normal 25 2 2 4 2 2" xfId="0"/>
    <cellStyle name="Normal 25 2 2 4 2 2 2" xfId="0"/>
    <cellStyle name="Normal 25 2 2 4 2 2 2 2" xfId="0"/>
    <cellStyle name="Normal 25 2 2 4 2 2 3" xfId="0"/>
    <cellStyle name="Normal 25 2 2 4 2 3" xfId="0"/>
    <cellStyle name="Normal 25 2 2 4 2 3 2" xfId="0"/>
    <cellStyle name="Normal 25 2 2 4 2 4" xfId="0"/>
    <cellStyle name="Normal 25 2 2 4 3" xfId="0"/>
    <cellStyle name="Normal 25 2 2 4 3 2" xfId="0"/>
    <cellStyle name="Normal 25 2 2 4 3 2 2" xfId="0"/>
    <cellStyle name="Normal 25 2 2 4 3 3" xfId="0"/>
    <cellStyle name="Normal 25 2 2 4 4" xfId="0"/>
    <cellStyle name="Normal 25 2 2 4 4 2" xfId="0"/>
    <cellStyle name="Normal 25 2 2 4 5" xfId="0"/>
    <cellStyle name="Normal 25 2 2 5" xfId="0"/>
    <cellStyle name="Normal 25 2 2 5 2" xfId="0"/>
    <cellStyle name="Normal 25 2 2 5 2 2" xfId="0"/>
    <cellStyle name="Normal 25 2 2 5 2 2 2" xfId="0"/>
    <cellStyle name="Normal 25 2 2 5 2 3" xfId="0"/>
    <cellStyle name="Normal 25 2 2 5 3" xfId="0"/>
    <cellStyle name="Normal 25 2 2 5 3 2" xfId="0"/>
    <cellStyle name="Normal 25 2 2 5 4" xfId="0"/>
    <cellStyle name="Normal 25 2 2 6" xfId="0"/>
    <cellStyle name="Normal 25 2 2 6 2" xfId="0"/>
    <cellStyle name="Normal 25 2 2 6 2 2" xfId="0"/>
    <cellStyle name="Normal 25 2 2 6 3" xfId="0"/>
    <cellStyle name="Normal 25 2 2 7" xfId="0"/>
    <cellStyle name="Normal 25 2 2 7 2" xfId="0"/>
    <cellStyle name="Normal 25 2 2 8" xfId="0"/>
    <cellStyle name="Normal 25 2 3" xfId="0"/>
    <cellStyle name="Normal 25 2 3 2" xfId="0"/>
    <cellStyle name="Normal 25 2 3 2 2" xfId="0"/>
    <cellStyle name="Normal 25 2 3 2 2 2" xfId="0"/>
    <cellStyle name="Normal 25 2 3 2 2 2 2" xfId="0"/>
    <cellStyle name="Normal 25 2 3 2 2 2 2 2" xfId="0"/>
    <cellStyle name="Normal 25 2 3 2 2 2 2 2 2" xfId="0"/>
    <cellStyle name="Normal 25 2 3 2 2 2 2 3" xfId="0"/>
    <cellStyle name="Normal 25 2 3 2 2 2 3" xfId="0"/>
    <cellStyle name="Normal 25 2 3 2 2 2 3 2" xfId="0"/>
    <cellStyle name="Normal 25 2 3 2 2 2 4" xfId="0"/>
    <cellStyle name="Normal 25 2 3 2 2 3" xfId="0"/>
    <cellStyle name="Normal 25 2 3 2 2 3 2" xfId="0"/>
    <cellStyle name="Normal 25 2 3 2 2 3 2 2" xfId="0"/>
    <cellStyle name="Normal 25 2 3 2 2 3 3" xfId="0"/>
    <cellStyle name="Normal 25 2 3 2 2 4" xfId="0"/>
    <cellStyle name="Normal 25 2 3 2 2 4 2" xfId="0"/>
    <cellStyle name="Normal 25 2 3 2 2 5" xfId="0"/>
    <cellStyle name="Normal 25 2 3 2 3" xfId="0"/>
    <cellStyle name="Normal 25 2 3 2 3 2" xfId="0"/>
    <cellStyle name="Normal 25 2 3 2 3 2 2" xfId="0"/>
    <cellStyle name="Normal 25 2 3 2 3 2 2 2" xfId="0"/>
    <cellStyle name="Normal 25 2 3 2 3 2 3" xfId="0"/>
    <cellStyle name="Normal 25 2 3 2 3 3" xfId="0"/>
    <cellStyle name="Normal 25 2 3 2 3 3 2" xfId="0"/>
    <cellStyle name="Normal 25 2 3 2 3 4" xfId="0"/>
    <cellStyle name="Normal 25 2 3 2 4" xfId="0"/>
    <cellStyle name="Normal 25 2 3 2 4 2" xfId="0"/>
    <cellStyle name="Normal 25 2 3 2 4 2 2" xfId="0"/>
    <cellStyle name="Normal 25 2 3 2 4 3" xfId="0"/>
    <cellStyle name="Normal 25 2 3 2 5" xfId="0"/>
    <cellStyle name="Normal 25 2 3 2 5 2" xfId="0"/>
    <cellStyle name="Normal 25 2 3 2 6" xfId="0"/>
    <cellStyle name="Normal 25 2 3 3" xfId="0"/>
    <cellStyle name="Normal 25 2 3 3 2" xfId="0"/>
    <cellStyle name="Normal 25 2 3 3 2 2" xfId="0"/>
    <cellStyle name="Normal 25 2 3 3 2 2 2" xfId="0"/>
    <cellStyle name="Normal 25 2 3 3 2 2 2 2" xfId="0"/>
    <cellStyle name="Normal 25 2 3 3 2 2 3" xfId="0"/>
    <cellStyle name="Normal 25 2 3 3 2 3" xfId="0"/>
    <cellStyle name="Normal 25 2 3 3 2 3 2" xfId="0"/>
    <cellStyle name="Normal 25 2 3 3 2 4" xfId="0"/>
    <cellStyle name="Normal 25 2 3 3 3" xfId="0"/>
    <cellStyle name="Normal 25 2 3 3 3 2" xfId="0"/>
    <cellStyle name="Normal 25 2 3 3 3 2 2" xfId="0"/>
    <cellStyle name="Normal 25 2 3 3 3 3" xfId="0"/>
    <cellStyle name="Normal 25 2 3 3 4" xfId="0"/>
    <cellStyle name="Normal 25 2 3 3 4 2" xfId="0"/>
    <cellStyle name="Normal 25 2 3 3 5" xfId="0"/>
    <cellStyle name="Normal 25 2 3 4" xfId="0"/>
    <cellStyle name="Normal 25 2 3 4 2" xfId="0"/>
    <cellStyle name="Normal 25 2 3 4 2 2" xfId="0"/>
    <cellStyle name="Normal 25 2 3 4 2 2 2" xfId="0"/>
    <cellStyle name="Normal 25 2 3 4 2 3" xfId="0"/>
    <cellStyle name="Normal 25 2 3 4 3" xfId="0"/>
    <cellStyle name="Normal 25 2 3 4 3 2" xfId="0"/>
    <cellStyle name="Normal 25 2 3 4 4" xfId="0"/>
    <cellStyle name="Normal 25 2 3 5" xfId="0"/>
    <cellStyle name="Normal 25 2 3 5 2" xfId="0"/>
    <cellStyle name="Normal 25 2 3 5 2 2" xfId="0"/>
    <cellStyle name="Normal 25 2 3 5 3" xfId="0"/>
    <cellStyle name="Normal 25 2 3 6" xfId="0"/>
    <cellStyle name="Normal 25 2 3 6 2" xfId="0"/>
    <cellStyle name="Normal 25 2 3 7" xfId="0"/>
    <cellStyle name="Normal 25 2 4" xfId="0"/>
    <cellStyle name="Normal 25 2 4 2" xfId="0"/>
    <cellStyle name="Normal 25 2 4 2 2" xfId="0"/>
    <cellStyle name="Normal 25 2 4 2 2 2" xfId="0"/>
    <cellStyle name="Normal 25 2 4 2 2 2 2" xfId="0"/>
    <cellStyle name="Normal 25 2 4 2 2 2 2 2" xfId="0"/>
    <cellStyle name="Normal 25 2 4 2 2 2 3" xfId="0"/>
    <cellStyle name="Normal 25 2 4 2 2 3" xfId="0"/>
    <cellStyle name="Normal 25 2 4 2 2 3 2" xfId="0"/>
    <cellStyle name="Normal 25 2 4 2 2 4" xfId="0"/>
    <cellStyle name="Normal 25 2 4 2 3" xfId="0"/>
    <cellStyle name="Normal 25 2 4 2 3 2" xfId="0"/>
    <cellStyle name="Normal 25 2 4 2 3 2 2" xfId="0"/>
    <cellStyle name="Normal 25 2 4 2 3 3" xfId="0"/>
    <cellStyle name="Normal 25 2 4 2 4" xfId="0"/>
    <cellStyle name="Normal 25 2 4 2 4 2" xfId="0"/>
    <cellStyle name="Normal 25 2 4 2 5" xfId="0"/>
    <cellStyle name="Normal 25 2 4 3" xfId="0"/>
    <cellStyle name="Normal 25 2 4 3 2" xfId="0"/>
    <cellStyle name="Normal 25 2 4 3 2 2" xfId="0"/>
    <cellStyle name="Normal 25 2 4 3 2 2 2" xfId="0"/>
    <cellStyle name="Normal 25 2 4 3 2 3" xfId="0"/>
    <cellStyle name="Normal 25 2 4 3 3" xfId="0"/>
    <cellStyle name="Normal 25 2 4 3 3 2" xfId="0"/>
    <cellStyle name="Normal 25 2 4 3 4" xfId="0"/>
    <cellStyle name="Normal 25 2 4 4" xfId="0"/>
    <cellStyle name="Normal 25 2 4 4 2" xfId="0"/>
    <cellStyle name="Normal 25 2 4 4 2 2" xfId="0"/>
    <cellStyle name="Normal 25 2 4 4 3" xfId="0"/>
    <cellStyle name="Normal 25 2 4 5" xfId="0"/>
    <cellStyle name="Normal 25 2 4 5 2" xfId="0"/>
    <cellStyle name="Normal 25 2 4 6" xfId="0"/>
    <cellStyle name="Normal 25 2 5" xfId="0"/>
    <cellStyle name="Normal 25 2 5 2" xfId="0"/>
    <cellStyle name="Normal 25 2 5 2 2" xfId="0"/>
    <cellStyle name="Normal 25 2 5 2 2 2" xfId="0"/>
    <cellStyle name="Normal 25 2 5 2 2 2 2" xfId="0"/>
    <cellStyle name="Normal 25 2 5 2 2 3" xfId="0"/>
    <cellStyle name="Normal 25 2 5 2 3" xfId="0"/>
    <cellStyle name="Normal 25 2 5 2 3 2" xfId="0"/>
    <cellStyle name="Normal 25 2 5 2 4" xfId="0"/>
    <cellStyle name="Normal 25 2 5 3" xfId="0"/>
    <cellStyle name="Normal 25 2 5 3 2" xfId="0"/>
    <cellStyle name="Normal 25 2 5 3 2 2" xfId="0"/>
    <cellStyle name="Normal 25 2 5 3 3" xfId="0"/>
    <cellStyle name="Normal 25 2 5 4" xfId="0"/>
    <cellStyle name="Normal 25 2 5 4 2" xfId="0"/>
    <cellStyle name="Normal 25 2 5 5" xfId="0"/>
    <cellStyle name="Normal 25 2 6" xfId="0"/>
    <cellStyle name="Normal 25 2 6 2" xfId="0"/>
    <cellStyle name="Normal 25 2 6 2 2" xfId="0"/>
    <cellStyle name="Normal 25 2 6 2 2 2" xfId="0"/>
    <cellStyle name="Normal 25 2 6 2 3" xfId="0"/>
    <cellStyle name="Normal 25 2 6 3" xfId="0"/>
    <cellStyle name="Normal 25 2 6 3 2" xfId="0"/>
    <cellStyle name="Normal 25 2 6 4" xfId="0"/>
    <cellStyle name="Normal 25 2 7" xfId="0"/>
    <cellStyle name="Normal 25 2 7 2" xfId="0"/>
    <cellStyle name="Normal 25 2 7 2 2" xfId="0"/>
    <cellStyle name="Normal 25 2 7 3" xfId="0"/>
    <cellStyle name="Normal 25 2 8" xfId="0"/>
    <cellStyle name="Normal 25 2 8 2" xfId="0"/>
    <cellStyle name="Normal 25 2 9" xfId="0"/>
    <cellStyle name="Normal 25 3" xfId="0"/>
    <cellStyle name="Normal 25 3 2" xfId="0"/>
    <cellStyle name="Normal 25 3 2 2" xfId="0"/>
    <cellStyle name="Normal 25 3 2 2 2" xfId="0"/>
    <cellStyle name="Normal 25 3 2 2 2 2" xfId="0"/>
    <cellStyle name="Normal 25 3 2 2 2 2 2" xfId="0"/>
    <cellStyle name="Normal 25 3 2 2 2 2 2 2" xfId="0"/>
    <cellStyle name="Normal 25 3 2 2 2 2 2 2 2" xfId="0"/>
    <cellStyle name="Normal 25 3 2 2 2 2 2 3" xfId="0"/>
    <cellStyle name="Normal 25 3 2 2 2 2 3" xfId="0"/>
    <cellStyle name="Normal 25 3 2 2 2 2 3 2" xfId="0"/>
    <cellStyle name="Normal 25 3 2 2 2 2 4" xfId="0"/>
    <cellStyle name="Normal 25 3 2 2 2 3" xfId="0"/>
    <cellStyle name="Normal 25 3 2 2 2 3 2" xfId="0"/>
    <cellStyle name="Normal 25 3 2 2 2 3 2 2" xfId="0"/>
    <cellStyle name="Normal 25 3 2 2 2 3 3" xfId="0"/>
    <cellStyle name="Normal 25 3 2 2 2 4" xfId="0"/>
    <cellStyle name="Normal 25 3 2 2 2 4 2" xfId="0"/>
    <cellStyle name="Normal 25 3 2 2 2 5" xfId="0"/>
    <cellStyle name="Normal 25 3 2 2 3" xfId="0"/>
    <cellStyle name="Normal 25 3 2 2 3 2" xfId="0"/>
    <cellStyle name="Normal 25 3 2 2 3 2 2" xfId="0"/>
    <cellStyle name="Normal 25 3 2 2 3 2 2 2" xfId="0"/>
    <cellStyle name="Normal 25 3 2 2 3 2 3" xfId="0"/>
    <cellStyle name="Normal 25 3 2 2 3 3" xfId="0"/>
    <cellStyle name="Normal 25 3 2 2 3 3 2" xfId="0"/>
    <cellStyle name="Normal 25 3 2 2 3 4" xfId="0"/>
    <cellStyle name="Normal 25 3 2 2 4" xfId="0"/>
    <cellStyle name="Normal 25 3 2 2 4 2" xfId="0"/>
    <cellStyle name="Normal 25 3 2 2 4 2 2" xfId="0"/>
    <cellStyle name="Normal 25 3 2 2 4 3" xfId="0"/>
    <cellStyle name="Normal 25 3 2 2 5" xfId="0"/>
    <cellStyle name="Normal 25 3 2 2 5 2" xfId="0"/>
    <cellStyle name="Normal 25 3 2 2 6" xfId="0"/>
    <cellStyle name="Normal 25 3 2 3" xfId="0"/>
    <cellStyle name="Normal 25 3 2 3 2" xfId="0"/>
    <cellStyle name="Normal 25 3 2 3 2 2" xfId="0"/>
    <cellStyle name="Normal 25 3 2 3 2 2 2" xfId="0"/>
    <cellStyle name="Normal 25 3 2 3 2 2 2 2" xfId="0"/>
    <cellStyle name="Normal 25 3 2 3 2 2 3" xfId="0"/>
    <cellStyle name="Normal 25 3 2 3 2 3" xfId="0"/>
    <cellStyle name="Normal 25 3 2 3 2 3 2" xfId="0"/>
    <cellStyle name="Normal 25 3 2 3 2 4" xfId="0"/>
    <cellStyle name="Normal 25 3 2 3 3" xfId="0"/>
    <cellStyle name="Normal 25 3 2 3 3 2" xfId="0"/>
    <cellStyle name="Normal 25 3 2 3 3 2 2" xfId="0"/>
    <cellStyle name="Normal 25 3 2 3 3 3" xfId="0"/>
    <cellStyle name="Normal 25 3 2 3 4" xfId="0"/>
    <cellStyle name="Normal 25 3 2 3 4 2" xfId="0"/>
    <cellStyle name="Normal 25 3 2 3 5" xfId="0"/>
    <cellStyle name="Normal 25 3 2 4" xfId="0"/>
    <cellStyle name="Normal 25 3 2 4 2" xfId="0"/>
    <cellStyle name="Normal 25 3 2 4 2 2" xfId="0"/>
    <cellStyle name="Normal 25 3 2 4 2 2 2" xfId="0"/>
    <cellStyle name="Normal 25 3 2 4 2 3" xfId="0"/>
    <cellStyle name="Normal 25 3 2 4 3" xfId="0"/>
    <cellStyle name="Normal 25 3 2 4 3 2" xfId="0"/>
    <cellStyle name="Normal 25 3 2 4 4" xfId="0"/>
    <cellStyle name="Normal 25 3 2 5" xfId="0"/>
    <cellStyle name="Normal 25 3 2 5 2" xfId="0"/>
    <cellStyle name="Normal 25 3 2 5 2 2" xfId="0"/>
    <cellStyle name="Normal 25 3 2 5 3" xfId="0"/>
    <cellStyle name="Normal 25 3 2 6" xfId="0"/>
    <cellStyle name="Normal 25 3 2 6 2" xfId="0"/>
    <cellStyle name="Normal 25 3 2 7" xfId="0"/>
    <cellStyle name="Normal 25 3 3" xfId="0"/>
    <cellStyle name="Normal 25 3 3 2" xfId="0"/>
    <cellStyle name="Normal 25 3 3 2 2" xfId="0"/>
    <cellStyle name="Normal 25 3 3 2 2 2" xfId="0"/>
    <cellStyle name="Normal 25 3 3 2 2 2 2" xfId="0"/>
    <cellStyle name="Normal 25 3 3 2 2 2 2 2" xfId="0"/>
    <cellStyle name="Normal 25 3 3 2 2 2 3" xfId="0"/>
    <cellStyle name="Normal 25 3 3 2 2 3" xfId="0"/>
    <cellStyle name="Normal 25 3 3 2 2 3 2" xfId="0"/>
    <cellStyle name="Normal 25 3 3 2 2 4" xfId="0"/>
    <cellStyle name="Normal 25 3 3 2 3" xfId="0"/>
    <cellStyle name="Normal 25 3 3 2 3 2" xfId="0"/>
    <cellStyle name="Normal 25 3 3 2 3 2 2" xfId="0"/>
    <cellStyle name="Normal 25 3 3 2 3 3" xfId="0"/>
    <cellStyle name="Normal 25 3 3 2 4" xfId="0"/>
    <cellStyle name="Normal 25 3 3 2 4 2" xfId="0"/>
    <cellStyle name="Normal 25 3 3 2 5" xfId="0"/>
    <cellStyle name="Normal 25 3 3 3" xfId="0"/>
    <cellStyle name="Normal 25 3 3 3 2" xfId="0"/>
    <cellStyle name="Normal 25 3 3 3 2 2" xfId="0"/>
    <cellStyle name="Normal 25 3 3 3 2 2 2" xfId="0"/>
    <cellStyle name="Normal 25 3 3 3 2 3" xfId="0"/>
    <cellStyle name="Normal 25 3 3 3 3" xfId="0"/>
    <cellStyle name="Normal 25 3 3 3 3 2" xfId="0"/>
    <cellStyle name="Normal 25 3 3 3 4" xfId="0"/>
    <cellStyle name="Normal 25 3 3 4" xfId="0"/>
    <cellStyle name="Normal 25 3 3 4 2" xfId="0"/>
    <cellStyle name="Normal 25 3 3 4 2 2" xfId="0"/>
    <cellStyle name="Normal 25 3 3 4 3" xfId="0"/>
    <cellStyle name="Normal 25 3 3 5" xfId="0"/>
    <cellStyle name="Normal 25 3 3 5 2" xfId="0"/>
    <cellStyle name="Normal 25 3 3 6" xfId="0"/>
    <cellStyle name="Normal 25 3 4" xfId="0"/>
    <cellStyle name="Normal 25 3 4 2" xfId="0"/>
    <cellStyle name="Normal 25 3 4 2 2" xfId="0"/>
    <cellStyle name="Normal 25 3 4 2 2 2" xfId="0"/>
    <cellStyle name="Normal 25 3 4 2 2 2 2" xfId="0"/>
    <cellStyle name="Normal 25 3 4 2 2 3" xfId="0"/>
    <cellStyle name="Normal 25 3 4 2 3" xfId="0"/>
    <cellStyle name="Normal 25 3 4 2 3 2" xfId="0"/>
    <cellStyle name="Normal 25 3 4 2 4" xfId="0"/>
    <cellStyle name="Normal 25 3 4 3" xfId="0"/>
    <cellStyle name="Normal 25 3 4 3 2" xfId="0"/>
    <cellStyle name="Normal 25 3 4 3 2 2" xfId="0"/>
    <cellStyle name="Normal 25 3 4 3 3" xfId="0"/>
    <cellStyle name="Normal 25 3 4 4" xfId="0"/>
    <cellStyle name="Normal 25 3 4 4 2" xfId="0"/>
    <cellStyle name="Normal 25 3 4 5" xfId="0"/>
    <cellStyle name="Normal 25 3 5" xfId="0"/>
    <cellStyle name="Normal 25 3 5 2" xfId="0"/>
    <cellStyle name="Normal 25 3 5 2 2" xfId="0"/>
    <cellStyle name="Normal 25 3 5 2 2 2" xfId="0"/>
    <cellStyle name="Normal 25 3 5 2 3" xfId="0"/>
    <cellStyle name="Normal 25 3 5 3" xfId="0"/>
    <cellStyle name="Normal 25 3 5 3 2" xfId="0"/>
    <cellStyle name="Normal 25 3 5 4" xfId="0"/>
    <cellStyle name="Normal 25 3 6" xfId="0"/>
    <cellStyle name="Normal 25 3 6 2" xfId="0"/>
    <cellStyle name="Normal 25 3 6 2 2" xfId="0"/>
    <cellStyle name="Normal 25 3 6 3" xfId="0"/>
    <cellStyle name="Normal 25 3 7" xfId="0"/>
    <cellStyle name="Normal 25 3 7 2" xfId="0"/>
    <cellStyle name="Normal 25 3 8" xfId="0"/>
    <cellStyle name="Normal 25 4" xfId="0"/>
    <cellStyle name="Normal 25 4 2" xfId="0"/>
    <cellStyle name="Normal 25 4 2 2" xfId="0"/>
    <cellStyle name="Normal 25 4 2 2 2" xfId="0"/>
    <cellStyle name="Normal 25 4 2 2 2 2" xfId="0"/>
    <cellStyle name="Normal 25 4 2 2 2 2 2" xfId="0"/>
    <cellStyle name="Normal 25 4 2 2 2 2 2 2" xfId="0"/>
    <cellStyle name="Normal 25 4 2 2 2 2 3" xfId="0"/>
    <cellStyle name="Normal 25 4 2 2 2 3" xfId="0"/>
    <cellStyle name="Normal 25 4 2 2 2 3 2" xfId="0"/>
    <cellStyle name="Normal 25 4 2 2 2 4" xfId="0"/>
    <cellStyle name="Normal 25 4 2 2 3" xfId="0"/>
    <cellStyle name="Normal 25 4 2 2 3 2" xfId="0"/>
    <cellStyle name="Normal 25 4 2 2 3 2 2" xfId="0"/>
    <cellStyle name="Normal 25 4 2 2 3 3" xfId="0"/>
    <cellStyle name="Normal 25 4 2 2 4" xfId="0"/>
    <cellStyle name="Normal 25 4 2 2 4 2" xfId="0"/>
    <cellStyle name="Normal 25 4 2 2 5" xfId="0"/>
    <cellStyle name="Normal 25 4 2 3" xfId="0"/>
    <cellStyle name="Normal 25 4 2 3 2" xfId="0"/>
    <cellStyle name="Normal 25 4 2 3 2 2" xfId="0"/>
    <cellStyle name="Normal 25 4 2 3 2 2 2" xfId="0"/>
    <cellStyle name="Normal 25 4 2 3 2 3" xfId="0"/>
    <cellStyle name="Normal 25 4 2 3 3" xfId="0"/>
    <cellStyle name="Normal 25 4 2 3 3 2" xfId="0"/>
    <cellStyle name="Normal 25 4 2 3 4" xfId="0"/>
    <cellStyle name="Normal 25 4 2 4" xfId="0"/>
    <cellStyle name="Normal 25 4 2 4 2" xfId="0"/>
    <cellStyle name="Normal 25 4 2 4 2 2" xfId="0"/>
    <cellStyle name="Normal 25 4 2 4 3" xfId="0"/>
    <cellStyle name="Normal 25 4 2 5" xfId="0"/>
    <cellStyle name="Normal 25 4 2 5 2" xfId="0"/>
    <cellStyle name="Normal 25 4 2 6" xfId="0"/>
    <cellStyle name="Normal 25 4 3" xfId="0"/>
    <cellStyle name="Normal 25 4 3 2" xfId="0"/>
    <cellStyle name="Normal 25 4 3 2 2" xfId="0"/>
    <cellStyle name="Normal 25 4 3 2 2 2" xfId="0"/>
    <cellStyle name="Normal 25 4 3 2 2 2 2" xfId="0"/>
    <cellStyle name="Normal 25 4 3 2 2 3" xfId="0"/>
    <cellStyle name="Normal 25 4 3 2 3" xfId="0"/>
    <cellStyle name="Normal 25 4 3 2 3 2" xfId="0"/>
    <cellStyle name="Normal 25 4 3 2 4" xfId="0"/>
    <cellStyle name="Normal 25 4 3 3" xfId="0"/>
    <cellStyle name="Normal 25 4 3 3 2" xfId="0"/>
    <cellStyle name="Normal 25 4 3 3 2 2" xfId="0"/>
    <cellStyle name="Normal 25 4 3 3 3" xfId="0"/>
    <cellStyle name="Normal 25 4 3 4" xfId="0"/>
    <cellStyle name="Normal 25 4 3 4 2" xfId="0"/>
    <cellStyle name="Normal 25 4 3 5" xfId="0"/>
    <cellStyle name="Normal 25 4 4" xfId="0"/>
    <cellStyle name="Normal 25 4 4 2" xfId="0"/>
    <cellStyle name="Normal 25 4 4 2 2" xfId="0"/>
    <cellStyle name="Normal 25 4 4 2 2 2" xfId="0"/>
    <cellStyle name="Normal 25 4 4 2 3" xfId="0"/>
    <cellStyle name="Normal 25 4 4 3" xfId="0"/>
    <cellStyle name="Normal 25 4 4 3 2" xfId="0"/>
    <cellStyle name="Normal 25 4 4 4" xfId="0"/>
    <cellStyle name="Normal 25 4 5" xfId="0"/>
    <cellStyle name="Normal 25 4 5 2" xfId="0"/>
    <cellStyle name="Normal 25 4 5 2 2" xfId="0"/>
    <cellStyle name="Normal 25 4 5 3" xfId="0"/>
    <cellStyle name="Normal 25 4 6" xfId="0"/>
    <cellStyle name="Normal 25 4 6 2" xfId="0"/>
    <cellStyle name="Normal 25 4 7" xfId="0"/>
    <cellStyle name="Normal 25 5" xfId="0"/>
    <cellStyle name="Normal 25 5 2" xfId="0"/>
    <cellStyle name="Normal 25 5 2 2" xfId="0"/>
    <cellStyle name="Normal 25 5 2 2 2" xfId="0"/>
    <cellStyle name="Normal 25 5 2 2 2 2" xfId="0"/>
    <cellStyle name="Normal 25 5 2 2 2 2 2" xfId="0"/>
    <cellStyle name="Normal 25 5 2 2 2 3" xfId="0"/>
    <cellStyle name="Normal 25 5 2 2 3" xfId="0"/>
    <cellStyle name="Normal 25 5 2 2 3 2" xfId="0"/>
    <cellStyle name="Normal 25 5 2 2 4" xfId="0"/>
    <cellStyle name="Normal 25 5 2 3" xfId="0"/>
    <cellStyle name="Normal 25 5 2 3 2" xfId="0"/>
    <cellStyle name="Normal 25 5 2 3 2 2" xfId="0"/>
    <cellStyle name="Normal 25 5 2 3 3" xfId="0"/>
    <cellStyle name="Normal 25 5 2 4" xfId="0"/>
    <cellStyle name="Normal 25 5 2 4 2" xfId="0"/>
    <cellStyle name="Normal 25 5 2 5" xfId="0"/>
    <cellStyle name="Normal 25 5 3" xfId="0"/>
    <cellStyle name="Normal 25 5 3 2" xfId="0"/>
    <cellStyle name="Normal 25 5 3 2 2" xfId="0"/>
    <cellStyle name="Normal 25 5 3 2 2 2" xfId="0"/>
    <cellStyle name="Normal 25 5 3 2 3" xfId="0"/>
    <cellStyle name="Normal 25 5 3 3" xfId="0"/>
    <cellStyle name="Normal 25 5 3 3 2" xfId="0"/>
    <cellStyle name="Normal 25 5 3 4" xfId="0"/>
    <cellStyle name="Normal 25 5 4" xfId="0"/>
    <cellStyle name="Normal 25 5 4 2" xfId="0"/>
    <cellStyle name="Normal 25 5 4 2 2" xfId="0"/>
    <cellStyle name="Normal 25 5 4 3" xfId="0"/>
    <cellStyle name="Normal 25 5 5" xfId="0"/>
    <cellStyle name="Normal 25 5 5 2" xfId="0"/>
    <cellStyle name="Normal 25 5 6" xfId="0"/>
    <cellStyle name="Normal 25 6" xfId="0"/>
    <cellStyle name="Normal 25 6 2" xfId="0"/>
    <cellStyle name="Normal 25 6 2 2" xfId="0"/>
    <cellStyle name="Normal 25 6 2 2 2" xfId="0"/>
    <cellStyle name="Normal 25 6 2 2 2 2" xfId="0"/>
    <cellStyle name="Normal 25 6 2 2 3" xfId="0"/>
    <cellStyle name="Normal 25 6 2 3" xfId="0"/>
    <cellStyle name="Normal 25 6 2 3 2" xfId="0"/>
    <cellStyle name="Normal 25 6 2 4" xfId="0"/>
    <cellStyle name="Normal 25 6 3" xfId="0"/>
    <cellStyle name="Normal 25 6 3 2" xfId="0"/>
    <cellStyle name="Normal 25 6 3 2 2" xfId="0"/>
    <cellStyle name="Normal 25 6 3 3" xfId="0"/>
    <cellStyle name="Normal 25 6 4" xfId="0"/>
    <cellStyle name="Normal 25 6 4 2" xfId="0"/>
    <cellStyle name="Normal 25 6 5" xfId="0"/>
    <cellStyle name="Normal 25 7" xfId="0"/>
    <cellStyle name="Normal 25 7 2" xfId="0"/>
    <cellStyle name="Normal 25 7 2 2" xfId="0"/>
    <cellStyle name="Normal 25 7 2 2 2" xfId="0"/>
    <cellStyle name="Normal 25 7 2 3" xfId="0"/>
    <cellStyle name="Normal 25 7 3" xfId="0"/>
    <cellStyle name="Normal 25 7 3 2" xfId="0"/>
    <cellStyle name="Normal 25 7 4" xfId="0"/>
    <cellStyle name="Normal 25 8" xfId="0"/>
    <cellStyle name="Normal 25 8 2" xfId="0"/>
    <cellStyle name="Normal 25 8 2 2" xfId="0"/>
    <cellStyle name="Normal 25 8 3" xfId="0"/>
    <cellStyle name="Normal 25 9" xfId="0"/>
    <cellStyle name="Normal 25 9 2" xfId="0"/>
    <cellStyle name="Normal 26" xfId="0"/>
    <cellStyle name="Normal 26 10" xfId="0"/>
    <cellStyle name="Normal 26 11" xfId="0"/>
    <cellStyle name="Normal 26 12" xfId="0"/>
    <cellStyle name="Normal 26 13" xfId="0"/>
    <cellStyle name="Normal 26 14" xfId="0"/>
    <cellStyle name="Normal 26 15" xfId="0"/>
    <cellStyle name="Normal 26 16" xfId="0"/>
    <cellStyle name="Normal 26 17" xfId="0"/>
    <cellStyle name="Normal 26 18" xfId="0"/>
    <cellStyle name="Normal 26 19" xfId="0"/>
    <cellStyle name="Normal 26 2" xfId="0"/>
    <cellStyle name="Normal 26 2 10" xfId="0"/>
    <cellStyle name="Normal 26 2 11" xfId="0"/>
    <cellStyle name="Normal 26 2 12" xfId="0"/>
    <cellStyle name="Normal 26 2 13" xfId="0"/>
    <cellStyle name="Normal 26 2 14" xfId="0"/>
    <cellStyle name="Normal 26 2 15" xfId="0"/>
    <cellStyle name="Normal 26 2 16" xfId="0"/>
    <cellStyle name="Normal 26 2 17" xfId="0"/>
    <cellStyle name="Normal 26 2 18" xfId="0"/>
    <cellStyle name="Normal 26 2 19" xfId="0"/>
    <cellStyle name="Normal 26 2 2" xfId="0"/>
    <cellStyle name="Normal 26 2 2 2" xfId="0"/>
    <cellStyle name="Normal 26 2 2 3" xfId="0"/>
    <cellStyle name="Normal 26 2 2 4" xfId="0"/>
    <cellStyle name="Normal 26 2 20" xfId="0"/>
    <cellStyle name="Normal 26 2 3" xfId="0"/>
    <cellStyle name="Normal 26 2 3 2" xfId="0"/>
    <cellStyle name="Normal 26 2 3 3" xfId="0"/>
    <cellStyle name="Normal 26 2 3 4" xfId="0"/>
    <cellStyle name="Normal 26 2 4" xfId="0"/>
    <cellStyle name="Normal 26 2 4 2" xfId="0"/>
    <cellStyle name="Normal 26 2 4 3" xfId="0"/>
    <cellStyle name="Normal 26 2 4 4" xfId="0"/>
    <cellStyle name="Normal 26 2 5" xfId="0"/>
    <cellStyle name="Normal 26 2 5 2" xfId="0"/>
    <cellStyle name="Normal 26 2 6" xfId="0"/>
    <cellStyle name="Normal 26 2 6 2" xfId="0"/>
    <cellStyle name="Normal 26 2 7" xfId="0"/>
    <cellStyle name="Normal 26 2 8" xfId="0"/>
    <cellStyle name="Normal 26 2 9" xfId="0"/>
    <cellStyle name="Normal 26 20" xfId="0"/>
    <cellStyle name="Normal 26 21" xfId="0"/>
    <cellStyle name="Normal 26 3" xfId="0"/>
    <cellStyle name="Normal 26 3 2" xfId="0"/>
    <cellStyle name="Normal 26 3 3" xfId="0"/>
    <cellStyle name="Normal 26 3 4" xfId="0"/>
    <cellStyle name="Normal 26 4" xfId="0"/>
    <cellStyle name="Normal 26 4 2" xfId="0"/>
    <cellStyle name="Normal 26 4 3" xfId="0"/>
    <cellStyle name="Normal 26 4 4" xfId="0"/>
    <cellStyle name="Normal 26 5" xfId="0"/>
    <cellStyle name="Normal 26 5 2" xfId="0"/>
    <cellStyle name="Normal 26 5 3" xfId="0"/>
    <cellStyle name="Normal 26 5 4" xfId="0"/>
    <cellStyle name="Normal 26 6" xfId="0"/>
    <cellStyle name="Normal 26 6 2" xfId="0"/>
    <cellStyle name="Normal 26 6 3" xfId="0"/>
    <cellStyle name="Normal 26 7" xfId="0"/>
    <cellStyle name="Normal 26 7 2" xfId="0"/>
    <cellStyle name="Normal 26 7 3" xfId="0"/>
    <cellStyle name="Normal 26 8" xfId="0"/>
    <cellStyle name="Normal 26 9" xfId="0"/>
    <cellStyle name="Normal 27" xfId="0"/>
    <cellStyle name="Normal 27 10" xfId="0"/>
    <cellStyle name="Normal 27 10 2" xfId="0"/>
    <cellStyle name="Normal 27 11" xfId="0"/>
    <cellStyle name="Normal 27 11 2" xfId="0"/>
    <cellStyle name="Normal 27 12" xfId="0"/>
    <cellStyle name="Normal 27 12 2" xfId="0"/>
    <cellStyle name="Normal 27 13" xfId="0"/>
    <cellStyle name="Normal 27 13 2" xfId="0"/>
    <cellStyle name="Normal 27 14" xfId="0"/>
    <cellStyle name="Normal 27 14 2" xfId="0"/>
    <cellStyle name="Normal 27 15" xfId="0"/>
    <cellStyle name="Normal 27 15 2" xfId="0"/>
    <cellStyle name="Normal 27 16" xfId="0"/>
    <cellStyle name="Normal 27 17" xfId="0"/>
    <cellStyle name="Normal 27 18" xfId="0"/>
    <cellStyle name="Normal 27 19" xfId="0"/>
    <cellStyle name="Normal 27 2" xfId="0"/>
    <cellStyle name="Normal 27 2 10" xfId="0"/>
    <cellStyle name="Normal 27 2 11" xfId="0"/>
    <cellStyle name="Normal 27 2 2" xfId="0"/>
    <cellStyle name="Normal 27 2 2 2" xfId="0"/>
    <cellStyle name="Normal 27 2 2 2 2" xfId="0"/>
    <cellStyle name="Normal 27 2 2 2 2 2" xfId="0"/>
    <cellStyle name="Normal 27 2 2 2 2 2 2" xfId="0"/>
    <cellStyle name="Normal 27 2 2 2 2 2 2 2" xfId="0"/>
    <cellStyle name="Normal 27 2 2 2 2 2 2 2 2" xfId="0"/>
    <cellStyle name="Normal 27 2 2 2 2 2 2 2 2 2" xfId="0"/>
    <cellStyle name="Normal 27 2 2 2 2 2 2 2 3" xfId="0"/>
    <cellStyle name="Normal 27 2 2 2 2 2 2 3" xfId="0"/>
    <cellStyle name="Normal 27 2 2 2 2 2 2 3 2" xfId="0"/>
    <cellStyle name="Normal 27 2 2 2 2 2 2 4" xfId="0"/>
    <cellStyle name="Normal 27 2 2 2 2 2 3" xfId="0"/>
    <cellStyle name="Normal 27 2 2 2 2 2 3 2" xfId="0"/>
    <cellStyle name="Normal 27 2 2 2 2 2 3 2 2" xfId="0"/>
    <cellStyle name="Normal 27 2 2 2 2 2 3 3" xfId="0"/>
    <cellStyle name="Normal 27 2 2 2 2 2 4" xfId="0"/>
    <cellStyle name="Normal 27 2 2 2 2 2 4 2" xfId="0"/>
    <cellStyle name="Normal 27 2 2 2 2 2 5" xfId="0"/>
    <cellStyle name="Normal 27 2 2 2 2 3" xfId="0"/>
    <cellStyle name="Normal 27 2 2 2 2 3 2" xfId="0"/>
    <cellStyle name="Normal 27 2 2 2 2 3 2 2" xfId="0"/>
    <cellStyle name="Normal 27 2 2 2 2 3 2 2 2" xfId="0"/>
    <cellStyle name="Normal 27 2 2 2 2 3 2 3" xfId="0"/>
    <cellStyle name="Normal 27 2 2 2 2 3 3" xfId="0"/>
    <cellStyle name="Normal 27 2 2 2 2 3 3 2" xfId="0"/>
    <cellStyle name="Normal 27 2 2 2 2 3 4" xfId="0"/>
    <cellStyle name="Normal 27 2 2 2 2 4" xfId="0"/>
    <cellStyle name="Normal 27 2 2 2 2 4 2" xfId="0"/>
    <cellStyle name="Normal 27 2 2 2 2 4 2 2" xfId="0"/>
    <cellStyle name="Normal 27 2 2 2 2 4 3" xfId="0"/>
    <cellStyle name="Normal 27 2 2 2 2 5" xfId="0"/>
    <cellStyle name="Normal 27 2 2 2 2 5 2" xfId="0"/>
    <cellStyle name="Normal 27 2 2 2 2 6" xfId="0"/>
    <cellStyle name="Normal 27 2 2 2 3" xfId="0"/>
    <cellStyle name="Normal 27 2 2 2 3 2" xfId="0"/>
    <cellStyle name="Normal 27 2 2 2 3 2 2" xfId="0"/>
    <cellStyle name="Normal 27 2 2 2 3 2 2 2" xfId="0"/>
    <cellStyle name="Normal 27 2 2 2 3 2 2 2 2" xfId="0"/>
    <cellStyle name="Normal 27 2 2 2 3 2 2 3" xfId="0"/>
    <cellStyle name="Normal 27 2 2 2 3 2 3" xfId="0"/>
    <cellStyle name="Normal 27 2 2 2 3 2 3 2" xfId="0"/>
    <cellStyle name="Normal 27 2 2 2 3 2 4" xfId="0"/>
    <cellStyle name="Normal 27 2 2 2 3 3" xfId="0"/>
    <cellStyle name="Normal 27 2 2 2 3 3 2" xfId="0"/>
    <cellStyle name="Normal 27 2 2 2 3 3 2 2" xfId="0"/>
    <cellStyle name="Normal 27 2 2 2 3 3 3" xfId="0"/>
    <cellStyle name="Normal 27 2 2 2 3 4" xfId="0"/>
    <cellStyle name="Normal 27 2 2 2 3 4 2" xfId="0"/>
    <cellStyle name="Normal 27 2 2 2 3 5" xfId="0"/>
    <cellStyle name="Normal 27 2 2 2 4" xfId="0"/>
    <cellStyle name="Normal 27 2 2 2 4 2" xfId="0"/>
    <cellStyle name="Normal 27 2 2 2 4 2 2" xfId="0"/>
    <cellStyle name="Normal 27 2 2 2 4 2 2 2" xfId="0"/>
    <cellStyle name="Normal 27 2 2 2 4 2 3" xfId="0"/>
    <cellStyle name="Normal 27 2 2 2 4 3" xfId="0"/>
    <cellStyle name="Normal 27 2 2 2 4 3 2" xfId="0"/>
    <cellStyle name="Normal 27 2 2 2 4 4" xfId="0"/>
    <cellStyle name="Normal 27 2 2 2 5" xfId="0"/>
    <cellStyle name="Normal 27 2 2 2 5 2" xfId="0"/>
    <cellStyle name="Normal 27 2 2 2 5 2 2" xfId="0"/>
    <cellStyle name="Normal 27 2 2 2 5 3" xfId="0"/>
    <cellStyle name="Normal 27 2 2 2 6" xfId="0"/>
    <cellStyle name="Normal 27 2 2 2 6 2" xfId="0"/>
    <cellStyle name="Normal 27 2 2 2 7" xfId="0"/>
    <cellStyle name="Normal 27 2 2 3" xfId="0"/>
    <cellStyle name="Normal 27 2 2 3 2" xfId="0"/>
    <cellStyle name="Normal 27 2 2 3 2 2" xfId="0"/>
    <cellStyle name="Normal 27 2 2 3 2 2 2" xfId="0"/>
    <cellStyle name="Normal 27 2 2 3 2 2 2 2" xfId="0"/>
    <cellStyle name="Normal 27 2 2 3 2 2 2 2 2" xfId="0"/>
    <cellStyle name="Normal 27 2 2 3 2 2 2 3" xfId="0"/>
    <cellStyle name="Normal 27 2 2 3 2 2 3" xfId="0"/>
    <cellStyle name="Normal 27 2 2 3 2 2 3 2" xfId="0"/>
    <cellStyle name="Normal 27 2 2 3 2 2 4" xfId="0"/>
    <cellStyle name="Normal 27 2 2 3 2 3" xfId="0"/>
    <cellStyle name="Normal 27 2 2 3 2 3 2" xfId="0"/>
    <cellStyle name="Normal 27 2 2 3 2 3 2 2" xfId="0"/>
    <cellStyle name="Normal 27 2 2 3 2 3 3" xfId="0"/>
    <cellStyle name="Normal 27 2 2 3 2 4" xfId="0"/>
    <cellStyle name="Normal 27 2 2 3 2 4 2" xfId="0"/>
    <cellStyle name="Normal 27 2 2 3 2 5" xfId="0"/>
    <cellStyle name="Normal 27 2 2 3 3" xfId="0"/>
    <cellStyle name="Normal 27 2 2 3 3 2" xfId="0"/>
    <cellStyle name="Normal 27 2 2 3 3 2 2" xfId="0"/>
    <cellStyle name="Normal 27 2 2 3 3 2 2 2" xfId="0"/>
    <cellStyle name="Normal 27 2 2 3 3 2 3" xfId="0"/>
    <cellStyle name="Normal 27 2 2 3 3 3" xfId="0"/>
    <cellStyle name="Normal 27 2 2 3 3 3 2" xfId="0"/>
    <cellStyle name="Normal 27 2 2 3 3 4" xfId="0"/>
    <cellStyle name="Normal 27 2 2 3 4" xfId="0"/>
    <cellStyle name="Normal 27 2 2 3 4 2" xfId="0"/>
    <cellStyle name="Normal 27 2 2 3 4 2 2" xfId="0"/>
    <cellStyle name="Normal 27 2 2 3 4 3" xfId="0"/>
    <cellStyle name="Normal 27 2 2 3 5" xfId="0"/>
    <cellStyle name="Normal 27 2 2 3 5 2" xfId="0"/>
    <cellStyle name="Normal 27 2 2 3 6" xfId="0"/>
    <cellStyle name="Normal 27 2 2 4" xfId="0"/>
    <cellStyle name="Normal 27 2 2 4 2" xfId="0"/>
    <cellStyle name="Normal 27 2 2 4 2 2" xfId="0"/>
    <cellStyle name="Normal 27 2 2 4 2 2 2" xfId="0"/>
    <cellStyle name="Normal 27 2 2 4 2 2 2 2" xfId="0"/>
    <cellStyle name="Normal 27 2 2 4 2 2 3" xfId="0"/>
    <cellStyle name="Normal 27 2 2 4 2 3" xfId="0"/>
    <cellStyle name="Normal 27 2 2 4 2 3 2" xfId="0"/>
    <cellStyle name="Normal 27 2 2 4 2 4" xfId="0"/>
    <cellStyle name="Normal 27 2 2 4 3" xfId="0"/>
    <cellStyle name="Normal 27 2 2 4 3 2" xfId="0"/>
    <cellStyle name="Normal 27 2 2 4 3 2 2" xfId="0"/>
    <cellStyle name="Normal 27 2 2 4 3 3" xfId="0"/>
    <cellStyle name="Normal 27 2 2 4 4" xfId="0"/>
    <cellStyle name="Normal 27 2 2 4 4 2" xfId="0"/>
    <cellStyle name="Normal 27 2 2 4 5" xfId="0"/>
    <cellStyle name="Normal 27 2 2 5" xfId="0"/>
    <cellStyle name="Normal 27 2 2 5 2" xfId="0"/>
    <cellStyle name="Normal 27 2 2 5 2 2" xfId="0"/>
    <cellStyle name="Normal 27 2 2 5 2 2 2" xfId="0"/>
    <cellStyle name="Normal 27 2 2 5 2 3" xfId="0"/>
    <cellStyle name="Normal 27 2 2 5 3" xfId="0"/>
    <cellStyle name="Normal 27 2 2 5 3 2" xfId="0"/>
    <cellStyle name="Normal 27 2 2 5 4" xfId="0"/>
    <cellStyle name="Normal 27 2 2 6" xfId="0"/>
    <cellStyle name="Normal 27 2 2 6 2" xfId="0"/>
    <cellStyle name="Normal 27 2 2 6 2 2" xfId="0"/>
    <cellStyle name="Normal 27 2 2 6 3" xfId="0"/>
    <cellStyle name="Normal 27 2 2 7" xfId="0"/>
    <cellStyle name="Normal 27 2 2 7 2" xfId="0"/>
    <cellStyle name="Normal 27 2 2 8" xfId="0"/>
    <cellStyle name="Normal 27 2 2 9" xfId="0"/>
    <cellStyle name="Normal 27 2 3" xfId="0"/>
    <cellStyle name="Normal 27 2 3 2" xfId="0"/>
    <cellStyle name="Normal 27 2 3 2 2" xfId="0"/>
    <cellStyle name="Normal 27 2 3 2 2 2" xfId="0"/>
    <cellStyle name="Normal 27 2 3 2 2 2 2" xfId="0"/>
    <cellStyle name="Normal 27 2 3 2 2 2 2 2" xfId="0"/>
    <cellStyle name="Normal 27 2 3 2 2 2 2 2 2" xfId="0"/>
    <cellStyle name="Normal 27 2 3 2 2 2 2 3" xfId="0"/>
    <cellStyle name="Normal 27 2 3 2 2 2 3" xfId="0"/>
    <cellStyle name="Normal 27 2 3 2 2 2 3 2" xfId="0"/>
    <cellStyle name="Normal 27 2 3 2 2 2 4" xfId="0"/>
    <cellStyle name="Normal 27 2 3 2 2 3" xfId="0"/>
    <cellStyle name="Normal 27 2 3 2 2 3 2" xfId="0"/>
    <cellStyle name="Normal 27 2 3 2 2 3 2 2" xfId="0"/>
    <cellStyle name="Normal 27 2 3 2 2 3 3" xfId="0"/>
    <cellStyle name="Normal 27 2 3 2 2 4" xfId="0"/>
    <cellStyle name="Normal 27 2 3 2 2 4 2" xfId="0"/>
    <cellStyle name="Normal 27 2 3 2 2 5" xfId="0"/>
    <cellStyle name="Normal 27 2 3 2 3" xfId="0"/>
    <cellStyle name="Normal 27 2 3 2 3 2" xfId="0"/>
    <cellStyle name="Normal 27 2 3 2 3 2 2" xfId="0"/>
    <cellStyle name="Normal 27 2 3 2 3 2 2 2" xfId="0"/>
    <cellStyle name="Normal 27 2 3 2 3 2 3" xfId="0"/>
    <cellStyle name="Normal 27 2 3 2 3 3" xfId="0"/>
    <cellStyle name="Normal 27 2 3 2 3 3 2" xfId="0"/>
    <cellStyle name="Normal 27 2 3 2 3 4" xfId="0"/>
    <cellStyle name="Normal 27 2 3 2 4" xfId="0"/>
    <cellStyle name="Normal 27 2 3 2 4 2" xfId="0"/>
    <cellStyle name="Normal 27 2 3 2 4 2 2" xfId="0"/>
    <cellStyle name="Normal 27 2 3 2 4 3" xfId="0"/>
    <cellStyle name="Normal 27 2 3 2 5" xfId="0"/>
    <cellStyle name="Normal 27 2 3 2 5 2" xfId="0"/>
    <cellStyle name="Normal 27 2 3 2 6" xfId="0"/>
    <cellStyle name="Normal 27 2 3 3" xfId="0"/>
    <cellStyle name="Normal 27 2 3 3 2" xfId="0"/>
    <cellStyle name="Normal 27 2 3 3 2 2" xfId="0"/>
    <cellStyle name="Normal 27 2 3 3 2 2 2" xfId="0"/>
    <cellStyle name="Normal 27 2 3 3 2 2 2 2" xfId="0"/>
    <cellStyle name="Normal 27 2 3 3 2 2 3" xfId="0"/>
    <cellStyle name="Normal 27 2 3 3 2 3" xfId="0"/>
    <cellStyle name="Normal 27 2 3 3 2 3 2" xfId="0"/>
    <cellStyle name="Normal 27 2 3 3 2 4" xfId="0"/>
    <cellStyle name="Normal 27 2 3 3 3" xfId="0"/>
    <cellStyle name="Normal 27 2 3 3 3 2" xfId="0"/>
    <cellStyle name="Normal 27 2 3 3 3 2 2" xfId="0"/>
    <cellStyle name="Normal 27 2 3 3 3 3" xfId="0"/>
    <cellStyle name="Normal 27 2 3 3 4" xfId="0"/>
    <cellStyle name="Normal 27 2 3 3 4 2" xfId="0"/>
    <cellStyle name="Normal 27 2 3 3 5" xfId="0"/>
    <cellStyle name="Normal 27 2 3 4" xfId="0"/>
    <cellStyle name="Normal 27 2 3 4 2" xfId="0"/>
    <cellStyle name="Normal 27 2 3 4 2 2" xfId="0"/>
    <cellStyle name="Normal 27 2 3 4 2 2 2" xfId="0"/>
    <cellStyle name="Normal 27 2 3 4 2 3" xfId="0"/>
    <cellStyle name="Normal 27 2 3 4 3" xfId="0"/>
    <cellStyle name="Normal 27 2 3 4 3 2" xfId="0"/>
    <cellStyle name="Normal 27 2 3 4 4" xfId="0"/>
    <cellStyle name="Normal 27 2 3 5" xfId="0"/>
    <cellStyle name="Normal 27 2 3 5 2" xfId="0"/>
    <cellStyle name="Normal 27 2 3 5 2 2" xfId="0"/>
    <cellStyle name="Normal 27 2 3 5 3" xfId="0"/>
    <cellStyle name="Normal 27 2 3 6" xfId="0"/>
    <cellStyle name="Normal 27 2 3 6 2" xfId="0"/>
    <cellStyle name="Normal 27 2 3 7" xfId="0"/>
    <cellStyle name="Normal 27 2 3 8" xfId="0"/>
    <cellStyle name="Normal 27 2 4" xfId="0"/>
    <cellStyle name="Normal 27 2 4 2" xfId="0"/>
    <cellStyle name="Normal 27 2 4 2 2" xfId="0"/>
    <cellStyle name="Normal 27 2 4 2 2 2" xfId="0"/>
    <cellStyle name="Normal 27 2 4 2 2 2 2" xfId="0"/>
    <cellStyle name="Normal 27 2 4 2 2 2 2 2" xfId="0"/>
    <cellStyle name="Normal 27 2 4 2 2 2 3" xfId="0"/>
    <cellStyle name="Normal 27 2 4 2 2 3" xfId="0"/>
    <cellStyle name="Normal 27 2 4 2 2 3 2" xfId="0"/>
    <cellStyle name="Normal 27 2 4 2 2 4" xfId="0"/>
    <cellStyle name="Normal 27 2 4 2 3" xfId="0"/>
    <cellStyle name="Normal 27 2 4 2 3 2" xfId="0"/>
    <cellStyle name="Normal 27 2 4 2 3 2 2" xfId="0"/>
    <cellStyle name="Normal 27 2 4 2 3 3" xfId="0"/>
    <cellStyle name="Normal 27 2 4 2 4" xfId="0"/>
    <cellStyle name="Normal 27 2 4 2 4 2" xfId="0"/>
    <cellStyle name="Normal 27 2 4 2 5" xfId="0"/>
    <cellStyle name="Normal 27 2 4 3" xfId="0"/>
    <cellStyle name="Normal 27 2 4 3 2" xfId="0"/>
    <cellStyle name="Normal 27 2 4 3 2 2" xfId="0"/>
    <cellStyle name="Normal 27 2 4 3 2 2 2" xfId="0"/>
    <cellStyle name="Normal 27 2 4 3 2 3" xfId="0"/>
    <cellStyle name="Normal 27 2 4 3 3" xfId="0"/>
    <cellStyle name="Normal 27 2 4 3 3 2" xfId="0"/>
    <cellStyle name="Normal 27 2 4 3 4" xfId="0"/>
    <cellStyle name="Normal 27 2 4 4" xfId="0"/>
    <cellStyle name="Normal 27 2 4 4 2" xfId="0"/>
    <cellStyle name="Normal 27 2 4 4 2 2" xfId="0"/>
    <cellStyle name="Normal 27 2 4 4 3" xfId="0"/>
    <cellStyle name="Normal 27 2 4 5" xfId="0"/>
    <cellStyle name="Normal 27 2 4 5 2" xfId="0"/>
    <cellStyle name="Normal 27 2 4 6" xfId="0"/>
    <cellStyle name="Normal 27 2 5" xfId="0"/>
    <cellStyle name="Normal 27 2 5 2" xfId="0"/>
    <cellStyle name="Normal 27 2 5 2 2" xfId="0"/>
    <cellStyle name="Normal 27 2 5 2 2 2" xfId="0"/>
    <cellStyle name="Normal 27 2 5 2 2 2 2" xfId="0"/>
    <cellStyle name="Normal 27 2 5 2 2 3" xfId="0"/>
    <cellStyle name="Normal 27 2 5 2 3" xfId="0"/>
    <cellStyle name="Normal 27 2 5 2 3 2" xfId="0"/>
    <cellStyle name="Normal 27 2 5 2 4" xfId="0"/>
    <cellStyle name="Normal 27 2 5 3" xfId="0"/>
    <cellStyle name="Normal 27 2 5 3 2" xfId="0"/>
    <cellStyle name="Normal 27 2 5 3 2 2" xfId="0"/>
    <cellStyle name="Normal 27 2 5 3 3" xfId="0"/>
    <cellStyle name="Normal 27 2 5 4" xfId="0"/>
    <cellStyle name="Normal 27 2 5 4 2" xfId="0"/>
    <cellStyle name="Normal 27 2 5 5" xfId="0"/>
    <cellStyle name="Normal 27 2 6" xfId="0"/>
    <cellStyle name="Normal 27 2 6 2" xfId="0"/>
    <cellStyle name="Normal 27 2 6 2 2" xfId="0"/>
    <cellStyle name="Normal 27 2 6 2 2 2" xfId="0"/>
    <cellStyle name="Normal 27 2 6 2 3" xfId="0"/>
    <cellStyle name="Normal 27 2 6 3" xfId="0"/>
    <cellStyle name="Normal 27 2 6 3 2" xfId="0"/>
    <cellStyle name="Normal 27 2 6 4" xfId="0"/>
    <cellStyle name="Normal 27 2 7" xfId="0"/>
    <cellStyle name="Normal 27 2 7 2" xfId="0"/>
    <cellStyle name="Normal 27 2 7 2 2" xfId="0"/>
    <cellStyle name="Normal 27 2 7 3" xfId="0"/>
    <cellStyle name="Normal 27 2 8" xfId="0"/>
    <cellStyle name="Normal 27 2 8 2" xfId="0"/>
    <cellStyle name="Normal 27 2 9" xfId="0"/>
    <cellStyle name="Normal 27 20" xfId="0"/>
    <cellStyle name="Normal 27 3" xfId="0"/>
    <cellStyle name="Normal 27 3 2" xfId="0"/>
    <cellStyle name="Normal 27 3 2 2" xfId="0"/>
    <cellStyle name="Normal 27 3 2 2 2" xfId="0"/>
    <cellStyle name="Normal 27 3 2 2 2 2" xfId="0"/>
    <cellStyle name="Normal 27 3 2 2 2 2 2" xfId="0"/>
    <cellStyle name="Normal 27 3 2 2 2 2 2 2" xfId="0"/>
    <cellStyle name="Normal 27 3 2 2 2 2 2 2 2" xfId="0"/>
    <cellStyle name="Normal 27 3 2 2 2 2 2 3" xfId="0"/>
    <cellStyle name="Normal 27 3 2 2 2 2 3" xfId="0"/>
    <cellStyle name="Normal 27 3 2 2 2 2 3 2" xfId="0"/>
    <cellStyle name="Normal 27 3 2 2 2 2 4" xfId="0"/>
    <cellStyle name="Normal 27 3 2 2 2 3" xfId="0"/>
    <cellStyle name="Normal 27 3 2 2 2 3 2" xfId="0"/>
    <cellStyle name="Normal 27 3 2 2 2 3 2 2" xfId="0"/>
    <cellStyle name="Normal 27 3 2 2 2 3 3" xfId="0"/>
    <cellStyle name="Normal 27 3 2 2 2 4" xfId="0"/>
    <cellStyle name="Normal 27 3 2 2 2 4 2" xfId="0"/>
    <cellStyle name="Normal 27 3 2 2 2 5" xfId="0"/>
    <cellStyle name="Normal 27 3 2 2 3" xfId="0"/>
    <cellStyle name="Normal 27 3 2 2 3 2" xfId="0"/>
    <cellStyle name="Normal 27 3 2 2 3 2 2" xfId="0"/>
    <cellStyle name="Normal 27 3 2 2 3 2 2 2" xfId="0"/>
    <cellStyle name="Normal 27 3 2 2 3 2 3" xfId="0"/>
    <cellStyle name="Normal 27 3 2 2 3 3" xfId="0"/>
    <cellStyle name="Normal 27 3 2 2 3 3 2" xfId="0"/>
    <cellStyle name="Normal 27 3 2 2 3 4" xfId="0"/>
    <cellStyle name="Normal 27 3 2 2 4" xfId="0"/>
    <cellStyle name="Normal 27 3 2 2 4 2" xfId="0"/>
    <cellStyle name="Normal 27 3 2 2 4 2 2" xfId="0"/>
    <cellStyle name="Normal 27 3 2 2 4 3" xfId="0"/>
    <cellStyle name="Normal 27 3 2 2 5" xfId="0"/>
    <cellStyle name="Normal 27 3 2 2 5 2" xfId="0"/>
    <cellStyle name="Normal 27 3 2 2 6" xfId="0"/>
    <cellStyle name="Normal 27 3 2 3" xfId="0"/>
    <cellStyle name="Normal 27 3 2 3 2" xfId="0"/>
    <cellStyle name="Normal 27 3 2 3 2 2" xfId="0"/>
    <cellStyle name="Normal 27 3 2 3 2 2 2" xfId="0"/>
    <cellStyle name="Normal 27 3 2 3 2 2 2 2" xfId="0"/>
    <cellStyle name="Normal 27 3 2 3 2 2 3" xfId="0"/>
    <cellStyle name="Normal 27 3 2 3 2 3" xfId="0"/>
    <cellStyle name="Normal 27 3 2 3 2 3 2" xfId="0"/>
    <cellStyle name="Normal 27 3 2 3 2 4" xfId="0"/>
    <cellStyle name="Normal 27 3 2 3 3" xfId="0"/>
    <cellStyle name="Normal 27 3 2 3 3 2" xfId="0"/>
    <cellStyle name="Normal 27 3 2 3 3 2 2" xfId="0"/>
    <cellStyle name="Normal 27 3 2 3 3 3" xfId="0"/>
    <cellStyle name="Normal 27 3 2 3 4" xfId="0"/>
    <cellStyle name="Normal 27 3 2 3 4 2" xfId="0"/>
    <cellStyle name="Normal 27 3 2 3 5" xfId="0"/>
    <cellStyle name="Normal 27 3 2 4" xfId="0"/>
    <cellStyle name="Normal 27 3 2 4 2" xfId="0"/>
    <cellStyle name="Normal 27 3 2 4 2 2" xfId="0"/>
    <cellStyle name="Normal 27 3 2 4 2 2 2" xfId="0"/>
    <cellStyle name="Normal 27 3 2 4 2 3" xfId="0"/>
    <cellStyle name="Normal 27 3 2 4 3" xfId="0"/>
    <cellStyle name="Normal 27 3 2 4 3 2" xfId="0"/>
    <cellStyle name="Normal 27 3 2 4 4" xfId="0"/>
    <cellStyle name="Normal 27 3 2 5" xfId="0"/>
    <cellStyle name="Normal 27 3 2 5 2" xfId="0"/>
    <cellStyle name="Normal 27 3 2 5 2 2" xfId="0"/>
    <cellStyle name="Normal 27 3 2 5 3" xfId="0"/>
    <cellStyle name="Normal 27 3 2 6" xfId="0"/>
    <cellStyle name="Normal 27 3 2 6 2" xfId="0"/>
    <cellStyle name="Normal 27 3 2 7" xfId="0"/>
    <cellStyle name="Normal 27 3 2 8" xfId="0"/>
    <cellStyle name="Normal 27 3 3" xfId="0"/>
    <cellStyle name="Normal 27 3 3 2" xfId="0"/>
    <cellStyle name="Normal 27 3 3 2 2" xfId="0"/>
    <cellStyle name="Normal 27 3 3 2 2 2" xfId="0"/>
    <cellStyle name="Normal 27 3 3 2 2 2 2" xfId="0"/>
    <cellStyle name="Normal 27 3 3 2 2 2 2 2" xfId="0"/>
    <cellStyle name="Normal 27 3 3 2 2 2 3" xfId="0"/>
    <cellStyle name="Normal 27 3 3 2 2 3" xfId="0"/>
    <cellStyle name="Normal 27 3 3 2 2 3 2" xfId="0"/>
    <cellStyle name="Normal 27 3 3 2 2 4" xfId="0"/>
    <cellStyle name="Normal 27 3 3 2 3" xfId="0"/>
    <cellStyle name="Normal 27 3 3 2 3 2" xfId="0"/>
    <cellStyle name="Normal 27 3 3 2 3 2 2" xfId="0"/>
    <cellStyle name="Normal 27 3 3 2 3 3" xfId="0"/>
    <cellStyle name="Normal 27 3 3 2 4" xfId="0"/>
    <cellStyle name="Normal 27 3 3 2 4 2" xfId="0"/>
    <cellStyle name="Normal 27 3 3 2 5" xfId="0"/>
    <cellStyle name="Normal 27 3 3 3" xfId="0"/>
    <cellStyle name="Normal 27 3 3 3 2" xfId="0"/>
    <cellStyle name="Normal 27 3 3 3 2 2" xfId="0"/>
    <cellStyle name="Normal 27 3 3 3 2 2 2" xfId="0"/>
    <cellStyle name="Normal 27 3 3 3 2 3" xfId="0"/>
    <cellStyle name="Normal 27 3 3 3 3" xfId="0"/>
    <cellStyle name="Normal 27 3 3 3 3 2" xfId="0"/>
    <cellStyle name="Normal 27 3 3 3 4" xfId="0"/>
    <cellStyle name="Normal 27 3 3 4" xfId="0"/>
    <cellStyle name="Normal 27 3 3 4 2" xfId="0"/>
    <cellStyle name="Normal 27 3 3 4 2 2" xfId="0"/>
    <cellStyle name="Normal 27 3 3 4 3" xfId="0"/>
    <cellStyle name="Normal 27 3 3 5" xfId="0"/>
    <cellStyle name="Normal 27 3 3 5 2" xfId="0"/>
    <cellStyle name="Normal 27 3 3 6" xfId="0"/>
    <cellStyle name="Normal 27 3 3 7" xfId="0"/>
    <cellStyle name="Normal 27 3 4" xfId="0"/>
    <cellStyle name="Normal 27 3 4 2" xfId="0"/>
    <cellStyle name="Normal 27 3 4 2 2" xfId="0"/>
    <cellStyle name="Normal 27 3 4 2 2 2" xfId="0"/>
    <cellStyle name="Normal 27 3 4 2 2 2 2" xfId="0"/>
    <cellStyle name="Normal 27 3 4 2 2 3" xfId="0"/>
    <cellStyle name="Normal 27 3 4 2 3" xfId="0"/>
    <cellStyle name="Normal 27 3 4 2 3 2" xfId="0"/>
    <cellStyle name="Normal 27 3 4 2 4" xfId="0"/>
    <cellStyle name="Normal 27 3 4 3" xfId="0"/>
    <cellStyle name="Normal 27 3 4 3 2" xfId="0"/>
    <cellStyle name="Normal 27 3 4 3 2 2" xfId="0"/>
    <cellStyle name="Normal 27 3 4 3 3" xfId="0"/>
    <cellStyle name="Normal 27 3 4 4" xfId="0"/>
    <cellStyle name="Normal 27 3 4 4 2" xfId="0"/>
    <cellStyle name="Normal 27 3 4 5" xfId="0"/>
    <cellStyle name="Normal 27 3 5" xfId="0"/>
    <cellStyle name="Normal 27 3 5 2" xfId="0"/>
    <cellStyle name="Normal 27 3 5 2 2" xfId="0"/>
    <cellStyle name="Normal 27 3 5 2 2 2" xfId="0"/>
    <cellStyle name="Normal 27 3 5 2 3" xfId="0"/>
    <cellStyle name="Normal 27 3 5 3" xfId="0"/>
    <cellStyle name="Normal 27 3 5 3 2" xfId="0"/>
    <cellStyle name="Normal 27 3 5 4" xfId="0"/>
    <cellStyle name="Normal 27 3 6" xfId="0"/>
    <cellStyle name="Normal 27 3 6 2" xfId="0"/>
    <cellStyle name="Normal 27 3 6 2 2" xfId="0"/>
    <cellStyle name="Normal 27 3 6 3" xfId="0"/>
    <cellStyle name="Normal 27 3 7" xfId="0"/>
    <cellStyle name="Normal 27 3 7 2" xfId="0"/>
    <cellStyle name="Normal 27 3 8" xfId="0"/>
    <cellStyle name="Normal 27 3 9" xfId="0"/>
    <cellStyle name="Normal 27 4" xfId="0"/>
    <cellStyle name="Normal 27 4 2" xfId="0"/>
    <cellStyle name="Normal 27 4 2 2" xfId="0"/>
    <cellStyle name="Normal 27 4 2 2 2" xfId="0"/>
    <cellStyle name="Normal 27 4 2 2 2 2" xfId="0"/>
    <cellStyle name="Normal 27 4 2 2 2 2 2" xfId="0"/>
    <cellStyle name="Normal 27 4 2 2 2 2 2 2" xfId="0"/>
    <cellStyle name="Normal 27 4 2 2 2 2 3" xfId="0"/>
    <cellStyle name="Normal 27 4 2 2 2 3" xfId="0"/>
    <cellStyle name="Normal 27 4 2 2 2 3 2" xfId="0"/>
    <cellStyle name="Normal 27 4 2 2 2 4" xfId="0"/>
    <cellStyle name="Normal 27 4 2 2 3" xfId="0"/>
    <cellStyle name="Normal 27 4 2 2 3 2" xfId="0"/>
    <cellStyle name="Normal 27 4 2 2 3 2 2" xfId="0"/>
    <cellStyle name="Normal 27 4 2 2 3 3" xfId="0"/>
    <cellStyle name="Normal 27 4 2 2 4" xfId="0"/>
    <cellStyle name="Normal 27 4 2 2 4 2" xfId="0"/>
    <cellStyle name="Normal 27 4 2 2 5" xfId="0"/>
    <cellStyle name="Normal 27 4 2 3" xfId="0"/>
    <cellStyle name="Normal 27 4 2 3 2" xfId="0"/>
    <cellStyle name="Normal 27 4 2 3 2 2" xfId="0"/>
    <cellStyle name="Normal 27 4 2 3 2 2 2" xfId="0"/>
    <cellStyle name="Normal 27 4 2 3 2 3" xfId="0"/>
    <cellStyle name="Normal 27 4 2 3 3" xfId="0"/>
    <cellStyle name="Normal 27 4 2 3 3 2" xfId="0"/>
    <cellStyle name="Normal 27 4 2 3 4" xfId="0"/>
    <cellStyle name="Normal 27 4 2 4" xfId="0"/>
    <cellStyle name="Normal 27 4 2 4 2" xfId="0"/>
    <cellStyle name="Normal 27 4 2 4 2 2" xfId="0"/>
    <cellStyle name="Normal 27 4 2 4 3" xfId="0"/>
    <cellStyle name="Normal 27 4 2 5" xfId="0"/>
    <cellStyle name="Normal 27 4 2 5 2" xfId="0"/>
    <cellStyle name="Normal 27 4 2 6" xfId="0"/>
    <cellStyle name="Normal 27 4 2 7" xfId="0"/>
    <cellStyle name="Normal 27 4 3" xfId="0"/>
    <cellStyle name="Normal 27 4 3 2" xfId="0"/>
    <cellStyle name="Normal 27 4 3 2 2" xfId="0"/>
    <cellStyle name="Normal 27 4 3 2 2 2" xfId="0"/>
    <cellStyle name="Normal 27 4 3 2 2 2 2" xfId="0"/>
    <cellStyle name="Normal 27 4 3 2 2 3" xfId="0"/>
    <cellStyle name="Normal 27 4 3 2 3" xfId="0"/>
    <cellStyle name="Normal 27 4 3 2 3 2" xfId="0"/>
    <cellStyle name="Normal 27 4 3 2 4" xfId="0"/>
    <cellStyle name="Normal 27 4 3 3" xfId="0"/>
    <cellStyle name="Normal 27 4 3 3 2" xfId="0"/>
    <cellStyle name="Normal 27 4 3 3 2 2" xfId="0"/>
    <cellStyle name="Normal 27 4 3 3 3" xfId="0"/>
    <cellStyle name="Normal 27 4 3 4" xfId="0"/>
    <cellStyle name="Normal 27 4 3 4 2" xfId="0"/>
    <cellStyle name="Normal 27 4 3 5" xfId="0"/>
    <cellStyle name="Normal 27 4 3 6" xfId="0"/>
    <cellStyle name="Normal 27 4 4" xfId="0"/>
    <cellStyle name="Normal 27 4 4 2" xfId="0"/>
    <cellStyle name="Normal 27 4 4 2 2" xfId="0"/>
    <cellStyle name="Normal 27 4 4 2 2 2" xfId="0"/>
    <cellStyle name="Normal 27 4 4 2 3" xfId="0"/>
    <cellStyle name="Normal 27 4 4 3" xfId="0"/>
    <cellStyle name="Normal 27 4 4 3 2" xfId="0"/>
    <cellStyle name="Normal 27 4 4 4" xfId="0"/>
    <cellStyle name="Normal 27 4 5" xfId="0"/>
    <cellStyle name="Normal 27 4 5 2" xfId="0"/>
    <cellStyle name="Normal 27 4 5 2 2" xfId="0"/>
    <cellStyle name="Normal 27 4 5 3" xfId="0"/>
    <cellStyle name="Normal 27 4 6" xfId="0"/>
    <cellStyle name="Normal 27 4 6 2" xfId="0"/>
    <cellStyle name="Normal 27 4 7" xfId="0"/>
    <cellStyle name="Normal 27 4 8" xfId="0"/>
    <cellStyle name="Normal 27 5" xfId="0"/>
    <cellStyle name="Normal 27 5 2" xfId="0"/>
    <cellStyle name="Normal 27 5 2 2" xfId="0"/>
    <cellStyle name="Normal 27 5 2 2 2" xfId="0"/>
    <cellStyle name="Normal 27 5 2 2 2 2" xfId="0"/>
    <cellStyle name="Normal 27 5 2 2 2 2 2" xfId="0"/>
    <cellStyle name="Normal 27 5 2 2 2 3" xfId="0"/>
    <cellStyle name="Normal 27 5 2 2 3" xfId="0"/>
    <cellStyle name="Normal 27 5 2 2 3 2" xfId="0"/>
    <cellStyle name="Normal 27 5 2 2 4" xfId="0"/>
    <cellStyle name="Normal 27 5 2 3" xfId="0"/>
    <cellStyle name="Normal 27 5 2 3 2" xfId="0"/>
    <cellStyle name="Normal 27 5 2 3 2 2" xfId="0"/>
    <cellStyle name="Normal 27 5 2 3 3" xfId="0"/>
    <cellStyle name="Normal 27 5 2 4" xfId="0"/>
    <cellStyle name="Normal 27 5 2 4 2" xfId="0"/>
    <cellStyle name="Normal 27 5 2 5" xfId="0"/>
    <cellStyle name="Normal 27 5 2 6" xfId="0"/>
    <cellStyle name="Normal 27 5 3" xfId="0"/>
    <cellStyle name="Normal 27 5 3 2" xfId="0"/>
    <cellStyle name="Normal 27 5 3 2 2" xfId="0"/>
    <cellStyle name="Normal 27 5 3 2 2 2" xfId="0"/>
    <cellStyle name="Normal 27 5 3 2 3" xfId="0"/>
    <cellStyle name="Normal 27 5 3 3" xfId="0"/>
    <cellStyle name="Normal 27 5 3 3 2" xfId="0"/>
    <cellStyle name="Normal 27 5 3 4" xfId="0"/>
    <cellStyle name="Normal 27 5 4" xfId="0"/>
    <cellStyle name="Normal 27 5 4 2" xfId="0"/>
    <cellStyle name="Normal 27 5 4 2 2" xfId="0"/>
    <cellStyle name="Normal 27 5 4 3" xfId="0"/>
    <cellStyle name="Normal 27 5 5" xfId="0"/>
    <cellStyle name="Normal 27 5 5 2" xfId="0"/>
    <cellStyle name="Normal 27 5 6" xfId="0"/>
    <cellStyle name="Normal 27 5 7" xfId="0"/>
    <cellStyle name="Normal 27 6" xfId="0"/>
    <cellStyle name="Normal 27 6 2" xfId="0"/>
    <cellStyle name="Normal 27 6 2 2" xfId="0"/>
    <cellStyle name="Normal 27 6 2 2 2" xfId="0"/>
    <cellStyle name="Normal 27 6 2 2 2 2" xfId="0"/>
    <cellStyle name="Normal 27 6 2 2 3" xfId="0"/>
    <cellStyle name="Normal 27 6 2 3" xfId="0"/>
    <cellStyle name="Normal 27 6 2 3 2" xfId="0"/>
    <cellStyle name="Normal 27 6 2 4" xfId="0"/>
    <cellStyle name="Normal 27 6 2 5" xfId="0"/>
    <cellStyle name="Normal 27 6 3" xfId="0"/>
    <cellStyle name="Normal 27 6 3 2" xfId="0"/>
    <cellStyle name="Normal 27 6 3 2 2" xfId="0"/>
    <cellStyle name="Normal 27 6 3 3" xfId="0"/>
    <cellStyle name="Normal 27 6 4" xfId="0"/>
    <cellStyle name="Normal 27 6 4 2" xfId="0"/>
    <cellStyle name="Normal 27 6 5" xfId="0"/>
    <cellStyle name="Normal 27 6 6" xfId="0"/>
    <cellStyle name="Normal 27 7" xfId="0"/>
    <cellStyle name="Normal 27 7 2" xfId="0"/>
    <cellStyle name="Normal 27 7 2 2" xfId="0"/>
    <cellStyle name="Normal 27 7 2 2 2" xfId="0"/>
    <cellStyle name="Normal 27 7 2 3" xfId="0"/>
    <cellStyle name="Normal 27 7 3" xfId="0"/>
    <cellStyle name="Normal 27 7 3 2" xfId="0"/>
    <cellStyle name="Normal 27 7 4" xfId="0"/>
    <cellStyle name="Normal 27 7 5" xfId="0"/>
    <cellStyle name="Normal 27 8" xfId="0"/>
    <cellStyle name="Normal 27 8 2" xfId="0"/>
    <cellStyle name="Normal 27 8 2 2" xfId="0"/>
    <cellStyle name="Normal 27 8 3" xfId="0"/>
    <cellStyle name="Normal 27 8 4" xfId="0"/>
    <cellStyle name="Normal 27 9" xfId="0"/>
    <cellStyle name="Normal 27 9 2" xfId="0"/>
    <cellStyle name="Normal 27 9 3" xfId="0"/>
    <cellStyle name="Normal 28" xfId="0"/>
    <cellStyle name="Normal 28 10" xfId="0"/>
    <cellStyle name="Normal 28 10 2" xfId="0"/>
    <cellStyle name="Normal 28 11" xfId="0"/>
    <cellStyle name="Normal 28 11 2" xfId="0"/>
    <cellStyle name="Normal 28 12" xfId="0"/>
    <cellStyle name="Normal 28 12 2" xfId="0"/>
    <cellStyle name="Normal 28 13" xfId="0"/>
    <cellStyle name="Normal 28 14" xfId="0"/>
    <cellStyle name="Normal 28 15" xfId="0"/>
    <cellStyle name="Normal 28 16" xfId="0"/>
    <cellStyle name="Normal 28 17" xfId="0"/>
    <cellStyle name="Normal 28 18" xfId="0"/>
    <cellStyle name="Normal 28 19" xfId="0"/>
    <cellStyle name="Normal 28 2" xfId="0"/>
    <cellStyle name="Normal 28 2 2" xfId="0"/>
    <cellStyle name="Normal 28 2 2 2" xfId="0"/>
    <cellStyle name="Normal 28 2 2 2 2" xfId="0"/>
    <cellStyle name="Normal 28 2 2 2 2 2" xfId="0"/>
    <cellStyle name="Normal 28 2 2 2 2 2 2" xfId="0"/>
    <cellStyle name="Normal 28 2 2 2 2 2 2 2" xfId="0"/>
    <cellStyle name="Normal 28 2 2 2 2 2 2 2 2" xfId="0"/>
    <cellStyle name="Normal 28 2 2 2 2 2 2 3" xfId="0"/>
    <cellStyle name="Normal 28 2 2 2 2 2 3" xfId="0"/>
    <cellStyle name="Normal 28 2 2 2 2 2 3 2" xfId="0"/>
    <cellStyle name="Normal 28 2 2 2 2 2 4" xfId="0"/>
    <cellStyle name="Normal 28 2 2 2 2 3" xfId="0"/>
    <cellStyle name="Normal 28 2 2 2 2 3 2" xfId="0"/>
    <cellStyle name="Normal 28 2 2 2 2 3 2 2" xfId="0"/>
    <cellStyle name="Normal 28 2 2 2 2 3 3" xfId="0"/>
    <cellStyle name="Normal 28 2 2 2 2 4" xfId="0"/>
    <cellStyle name="Normal 28 2 2 2 2 4 2" xfId="0"/>
    <cellStyle name="Normal 28 2 2 2 2 5" xfId="0"/>
    <cellStyle name="Normal 28 2 2 2 3" xfId="0"/>
    <cellStyle name="Normal 28 2 2 2 3 2" xfId="0"/>
    <cellStyle name="Normal 28 2 2 2 3 2 2" xfId="0"/>
    <cellStyle name="Normal 28 2 2 2 3 2 2 2" xfId="0"/>
    <cellStyle name="Normal 28 2 2 2 3 2 3" xfId="0"/>
    <cellStyle name="Normal 28 2 2 2 3 3" xfId="0"/>
    <cellStyle name="Normal 28 2 2 2 3 3 2" xfId="0"/>
    <cellStyle name="Normal 28 2 2 2 3 4" xfId="0"/>
    <cellStyle name="Normal 28 2 2 2 4" xfId="0"/>
    <cellStyle name="Normal 28 2 2 2 4 2" xfId="0"/>
    <cellStyle name="Normal 28 2 2 2 4 2 2" xfId="0"/>
    <cellStyle name="Normal 28 2 2 2 4 3" xfId="0"/>
    <cellStyle name="Normal 28 2 2 2 5" xfId="0"/>
    <cellStyle name="Normal 28 2 2 2 5 2" xfId="0"/>
    <cellStyle name="Normal 28 2 2 2 6" xfId="0"/>
    <cellStyle name="Normal 28 2 2 3" xfId="0"/>
    <cellStyle name="Normal 28 2 2 3 2" xfId="0"/>
    <cellStyle name="Normal 28 2 2 3 2 2" xfId="0"/>
    <cellStyle name="Normal 28 2 2 3 2 2 2" xfId="0"/>
    <cellStyle name="Normal 28 2 2 3 2 2 2 2" xfId="0"/>
    <cellStyle name="Normal 28 2 2 3 2 2 3" xfId="0"/>
    <cellStyle name="Normal 28 2 2 3 2 3" xfId="0"/>
    <cellStyle name="Normal 28 2 2 3 2 3 2" xfId="0"/>
    <cellStyle name="Normal 28 2 2 3 2 4" xfId="0"/>
    <cellStyle name="Normal 28 2 2 3 3" xfId="0"/>
    <cellStyle name="Normal 28 2 2 3 3 2" xfId="0"/>
    <cellStyle name="Normal 28 2 2 3 3 2 2" xfId="0"/>
    <cellStyle name="Normal 28 2 2 3 3 3" xfId="0"/>
    <cellStyle name="Normal 28 2 2 3 4" xfId="0"/>
    <cellStyle name="Normal 28 2 2 3 4 2" xfId="0"/>
    <cellStyle name="Normal 28 2 2 3 5" xfId="0"/>
    <cellStyle name="Normal 28 2 2 4" xfId="0"/>
    <cellStyle name="Normal 28 2 2 4 2" xfId="0"/>
    <cellStyle name="Normal 28 2 2 4 2 2" xfId="0"/>
    <cellStyle name="Normal 28 2 2 4 2 2 2" xfId="0"/>
    <cellStyle name="Normal 28 2 2 4 2 3" xfId="0"/>
    <cellStyle name="Normal 28 2 2 4 3" xfId="0"/>
    <cellStyle name="Normal 28 2 2 4 3 2" xfId="0"/>
    <cellStyle name="Normal 28 2 2 4 4" xfId="0"/>
    <cellStyle name="Normal 28 2 2 5" xfId="0"/>
    <cellStyle name="Normal 28 2 2 5 2" xfId="0"/>
    <cellStyle name="Normal 28 2 2 5 2 2" xfId="0"/>
    <cellStyle name="Normal 28 2 2 5 3" xfId="0"/>
    <cellStyle name="Normal 28 2 2 6" xfId="0"/>
    <cellStyle name="Normal 28 2 2 6 2" xfId="0"/>
    <cellStyle name="Normal 28 2 2 7" xfId="0"/>
    <cellStyle name="Normal 28 2 2 8" xfId="0"/>
    <cellStyle name="Normal 28 2 3" xfId="0"/>
    <cellStyle name="Normal 28 2 3 2" xfId="0"/>
    <cellStyle name="Normal 28 2 3 2 2" xfId="0"/>
    <cellStyle name="Normal 28 2 3 2 2 2" xfId="0"/>
    <cellStyle name="Normal 28 2 3 2 2 2 2" xfId="0"/>
    <cellStyle name="Normal 28 2 3 2 2 2 2 2" xfId="0"/>
    <cellStyle name="Normal 28 2 3 2 2 2 3" xfId="0"/>
    <cellStyle name="Normal 28 2 3 2 2 3" xfId="0"/>
    <cellStyle name="Normal 28 2 3 2 2 3 2" xfId="0"/>
    <cellStyle name="Normal 28 2 3 2 2 4" xfId="0"/>
    <cellStyle name="Normal 28 2 3 2 3" xfId="0"/>
    <cellStyle name="Normal 28 2 3 2 3 2" xfId="0"/>
    <cellStyle name="Normal 28 2 3 2 3 2 2" xfId="0"/>
    <cellStyle name="Normal 28 2 3 2 3 3" xfId="0"/>
    <cellStyle name="Normal 28 2 3 2 4" xfId="0"/>
    <cellStyle name="Normal 28 2 3 2 4 2" xfId="0"/>
    <cellStyle name="Normal 28 2 3 2 5" xfId="0"/>
    <cellStyle name="Normal 28 2 3 3" xfId="0"/>
    <cellStyle name="Normal 28 2 3 3 2" xfId="0"/>
    <cellStyle name="Normal 28 2 3 3 2 2" xfId="0"/>
    <cellStyle name="Normal 28 2 3 3 2 2 2" xfId="0"/>
    <cellStyle name="Normal 28 2 3 3 2 3" xfId="0"/>
    <cellStyle name="Normal 28 2 3 3 3" xfId="0"/>
    <cellStyle name="Normal 28 2 3 3 3 2" xfId="0"/>
    <cellStyle name="Normal 28 2 3 3 4" xfId="0"/>
    <cellStyle name="Normal 28 2 3 4" xfId="0"/>
    <cellStyle name="Normal 28 2 3 4 2" xfId="0"/>
    <cellStyle name="Normal 28 2 3 4 2 2" xfId="0"/>
    <cellStyle name="Normal 28 2 3 4 3" xfId="0"/>
    <cellStyle name="Normal 28 2 3 5" xfId="0"/>
    <cellStyle name="Normal 28 2 3 5 2" xfId="0"/>
    <cellStyle name="Normal 28 2 3 6" xfId="0"/>
    <cellStyle name="Normal 28 2 3 7" xfId="0"/>
    <cellStyle name="Normal 28 2 4" xfId="0"/>
    <cellStyle name="Normal 28 2 4 2" xfId="0"/>
    <cellStyle name="Normal 28 2 4 2 2" xfId="0"/>
    <cellStyle name="Normal 28 2 4 2 2 2" xfId="0"/>
    <cellStyle name="Normal 28 2 4 2 2 2 2" xfId="0"/>
    <cellStyle name="Normal 28 2 4 2 2 3" xfId="0"/>
    <cellStyle name="Normal 28 2 4 2 3" xfId="0"/>
    <cellStyle name="Normal 28 2 4 2 3 2" xfId="0"/>
    <cellStyle name="Normal 28 2 4 2 4" xfId="0"/>
    <cellStyle name="Normal 28 2 4 3" xfId="0"/>
    <cellStyle name="Normal 28 2 4 3 2" xfId="0"/>
    <cellStyle name="Normal 28 2 4 3 2 2" xfId="0"/>
    <cellStyle name="Normal 28 2 4 3 3" xfId="0"/>
    <cellStyle name="Normal 28 2 4 4" xfId="0"/>
    <cellStyle name="Normal 28 2 4 4 2" xfId="0"/>
    <cellStyle name="Normal 28 2 4 5" xfId="0"/>
    <cellStyle name="Normal 28 2 5" xfId="0"/>
    <cellStyle name="Normal 28 2 5 2" xfId="0"/>
    <cellStyle name="Normal 28 2 5 2 2" xfId="0"/>
    <cellStyle name="Normal 28 2 5 2 2 2" xfId="0"/>
    <cellStyle name="Normal 28 2 5 2 3" xfId="0"/>
    <cellStyle name="Normal 28 2 5 3" xfId="0"/>
    <cellStyle name="Normal 28 2 5 3 2" xfId="0"/>
    <cellStyle name="Normal 28 2 5 4" xfId="0"/>
    <cellStyle name="Normal 28 2 6" xfId="0"/>
    <cellStyle name="Normal 28 2 6 2" xfId="0"/>
    <cellStyle name="Normal 28 2 6 2 2" xfId="0"/>
    <cellStyle name="Normal 28 2 6 3" xfId="0"/>
    <cellStyle name="Normal 28 2 7" xfId="0"/>
    <cellStyle name="Normal 28 2 7 2" xfId="0"/>
    <cellStyle name="Normal 28 2 8" xfId="0"/>
    <cellStyle name="Normal 28 2 9" xfId="0"/>
    <cellStyle name="Normal 28 3" xfId="0"/>
    <cellStyle name="Normal 28 3 2" xfId="0"/>
    <cellStyle name="Normal 28 3 2 2" xfId="0"/>
    <cellStyle name="Normal 28 3 2 2 2" xfId="0"/>
    <cellStyle name="Normal 28 3 2 2 2 2" xfId="0"/>
    <cellStyle name="Normal 28 3 2 2 2 2 2" xfId="0"/>
    <cellStyle name="Normal 28 3 2 2 2 2 2 2" xfId="0"/>
    <cellStyle name="Normal 28 3 2 2 2 2 3" xfId="0"/>
    <cellStyle name="Normal 28 3 2 2 2 3" xfId="0"/>
    <cellStyle name="Normal 28 3 2 2 2 3 2" xfId="0"/>
    <cellStyle name="Normal 28 3 2 2 2 4" xfId="0"/>
    <cellStyle name="Normal 28 3 2 2 3" xfId="0"/>
    <cellStyle name="Normal 28 3 2 2 3 2" xfId="0"/>
    <cellStyle name="Normal 28 3 2 2 3 2 2" xfId="0"/>
    <cellStyle name="Normal 28 3 2 2 3 3" xfId="0"/>
    <cellStyle name="Normal 28 3 2 2 4" xfId="0"/>
    <cellStyle name="Normal 28 3 2 2 4 2" xfId="0"/>
    <cellStyle name="Normal 28 3 2 2 5" xfId="0"/>
    <cellStyle name="Normal 28 3 2 3" xfId="0"/>
    <cellStyle name="Normal 28 3 2 3 2" xfId="0"/>
    <cellStyle name="Normal 28 3 2 3 2 2" xfId="0"/>
    <cellStyle name="Normal 28 3 2 3 2 2 2" xfId="0"/>
    <cellStyle name="Normal 28 3 2 3 2 3" xfId="0"/>
    <cellStyle name="Normal 28 3 2 3 3" xfId="0"/>
    <cellStyle name="Normal 28 3 2 3 3 2" xfId="0"/>
    <cellStyle name="Normal 28 3 2 3 4" xfId="0"/>
    <cellStyle name="Normal 28 3 2 4" xfId="0"/>
    <cellStyle name="Normal 28 3 2 4 2" xfId="0"/>
    <cellStyle name="Normal 28 3 2 4 2 2" xfId="0"/>
    <cellStyle name="Normal 28 3 2 4 3" xfId="0"/>
    <cellStyle name="Normal 28 3 2 5" xfId="0"/>
    <cellStyle name="Normal 28 3 2 5 2" xfId="0"/>
    <cellStyle name="Normal 28 3 2 6" xfId="0"/>
    <cellStyle name="Normal 28 3 2 7" xfId="0"/>
    <cellStyle name="Normal 28 3 3" xfId="0"/>
    <cellStyle name="Normal 28 3 3 2" xfId="0"/>
    <cellStyle name="Normal 28 3 3 2 2" xfId="0"/>
    <cellStyle name="Normal 28 3 3 2 2 2" xfId="0"/>
    <cellStyle name="Normal 28 3 3 2 2 2 2" xfId="0"/>
    <cellStyle name="Normal 28 3 3 2 2 3" xfId="0"/>
    <cellStyle name="Normal 28 3 3 2 3" xfId="0"/>
    <cellStyle name="Normal 28 3 3 2 3 2" xfId="0"/>
    <cellStyle name="Normal 28 3 3 2 4" xfId="0"/>
    <cellStyle name="Normal 28 3 3 3" xfId="0"/>
    <cellStyle name="Normal 28 3 3 3 2" xfId="0"/>
    <cellStyle name="Normal 28 3 3 3 2 2" xfId="0"/>
    <cellStyle name="Normal 28 3 3 3 3" xfId="0"/>
    <cellStyle name="Normal 28 3 3 4" xfId="0"/>
    <cellStyle name="Normal 28 3 3 4 2" xfId="0"/>
    <cellStyle name="Normal 28 3 3 5" xfId="0"/>
    <cellStyle name="Normal 28 3 3 6" xfId="0"/>
    <cellStyle name="Normal 28 3 4" xfId="0"/>
    <cellStyle name="Normal 28 3 4 2" xfId="0"/>
    <cellStyle name="Normal 28 3 4 2 2" xfId="0"/>
    <cellStyle name="Normal 28 3 4 2 2 2" xfId="0"/>
    <cellStyle name="Normal 28 3 4 2 3" xfId="0"/>
    <cellStyle name="Normal 28 3 4 3" xfId="0"/>
    <cellStyle name="Normal 28 3 4 3 2" xfId="0"/>
    <cellStyle name="Normal 28 3 4 4" xfId="0"/>
    <cellStyle name="Normal 28 3 5" xfId="0"/>
    <cellStyle name="Normal 28 3 5 2" xfId="0"/>
    <cellStyle name="Normal 28 3 5 2 2" xfId="0"/>
    <cellStyle name="Normal 28 3 5 3" xfId="0"/>
    <cellStyle name="Normal 28 3 6" xfId="0"/>
    <cellStyle name="Normal 28 3 6 2" xfId="0"/>
    <cellStyle name="Normal 28 3 7" xfId="0"/>
    <cellStyle name="Normal 28 3 8" xfId="0"/>
    <cellStyle name="Normal 28 4" xfId="0"/>
    <cellStyle name="Normal 28 4 2" xfId="0"/>
    <cellStyle name="Normal 28 4 2 2" xfId="0"/>
    <cellStyle name="Normal 28 4 2 2 2" xfId="0"/>
    <cellStyle name="Normal 28 4 2 2 2 2" xfId="0"/>
    <cellStyle name="Normal 28 4 2 2 2 2 2" xfId="0"/>
    <cellStyle name="Normal 28 4 2 2 2 3" xfId="0"/>
    <cellStyle name="Normal 28 4 2 2 3" xfId="0"/>
    <cellStyle name="Normal 28 4 2 2 3 2" xfId="0"/>
    <cellStyle name="Normal 28 4 2 2 4" xfId="0"/>
    <cellStyle name="Normal 28 4 2 3" xfId="0"/>
    <cellStyle name="Normal 28 4 2 3 2" xfId="0"/>
    <cellStyle name="Normal 28 4 2 3 2 2" xfId="0"/>
    <cellStyle name="Normal 28 4 2 3 3" xfId="0"/>
    <cellStyle name="Normal 28 4 2 4" xfId="0"/>
    <cellStyle name="Normal 28 4 2 4 2" xfId="0"/>
    <cellStyle name="Normal 28 4 2 5" xfId="0"/>
    <cellStyle name="Normal 28 4 2 6" xfId="0"/>
    <cellStyle name="Normal 28 4 3" xfId="0"/>
    <cellStyle name="Normal 28 4 3 2" xfId="0"/>
    <cellStyle name="Normal 28 4 3 2 2" xfId="0"/>
    <cellStyle name="Normal 28 4 3 2 2 2" xfId="0"/>
    <cellStyle name="Normal 28 4 3 2 3" xfId="0"/>
    <cellStyle name="Normal 28 4 3 3" xfId="0"/>
    <cellStyle name="Normal 28 4 3 3 2" xfId="0"/>
    <cellStyle name="Normal 28 4 3 4" xfId="0"/>
    <cellStyle name="Normal 28 4 3 5" xfId="0"/>
    <cellStyle name="Normal 28 4 4" xfId="0"/>
    <cellStyle name="Normal 28 4 4 2" xfId="0"/>
    <cellStyle name="Normal 28 4 4 2 2" xfId="0"/>
    <cellStyle name="Normal 28 4 4 3" xfId="0"/>
    <cellStyle name="Normal 28 4 5" xfId="0"/>
    <cellStyle name="Normal 28 4 5 2" xfId="0"/>
    <cellStyle name="Normal 28 4 6" xfId="0"/>
    <cellStyle name="Normal 28 4 7" xfId="0"/>
    <cellStyle name="Normal 28 5" xfId="0"/>
    <cellStyle name="Normal 28 5 2" xfId="0"/>
    <cellStyle name="Normal 28 5 2 2" xfId="0"/>
    <cellStyle name="Normal 28 5 2 2 2" xfId="0"/>
    <cellStyle name="Normal 28 5 2 2 2 2" xfId="0"/>
    <cellStyle name="Normal 28 5 2 2 3" xfId="0"/>
    <cellStyle name="Normal 28 5 2 3" xfId="0"/>
    <cellStyle name="Normal 28 5 2 3 2" xfId="0"/>
    <cellStyle name="Normal 28 5 2 4" xfId="0"/>
    <cellStyle name="Normal 28 5 2 5" xfId="0"/>
    <cellStyle name="Normal 28 5 3" xfId="0"/>
    <cellStyle name="Normal 28 5 3 2" xfId="0"/>
    <cellStyle name="Normal 28 5 3 2 2" xfId="0"/>
    <cellStyle name="Normal 28 5 3 3" xfId="0"/>
    <cellStyle name="Normal 28 5 4" xfId="0"/>
    <cellStyle name="Normal 28 5 4 2" xfId="0"/>
    <cellStyle name="Normal 28 5 5" xfId="0"/>
    <cellStyle name="Normal 28 5 6" xfId="0"/>
    <cellStyle name="Normal 28 6" xfId="0"/>
    <cellStyle name="Normal 28 6 2" xfId="0"/>
    <cellStyle name="Normal 28 6 2 2" xfId="0"/>
    <cellStyle name="Normal 28 6 2 2 2" xfId="0"/>
    <cellStyle name="Normal 28 6 2 3" xfId="0"/>
    <cellStyle name="Normal 28 6 2 4" xfId="0"/>
    <cellStyle name="Normal 28 6 3" xfId="0"/>
    <cellStyle name="Normal 28 6 3 2" xfId="0"/>
    <cellStyle name="Normal 28 6 4" xfId="0"/>
    <cellStyle name="Normal 28 6 5" xfId="0"/>
    <cellStyle name="Normal 28 7" xfId="0"/>
    <cellStyle name="Normal 28 7 2" xfId="0"/>
    <cellStyle name="Normal 28 7 2 2" xfId="0"/>
    <cellStyle name="Normal 28 7 3" xfId="0"/>
    <cellStyle name="Normal 28 7 4" xfId="0"/>
    <cellStyle name="Normal 28 8" xfId="0"/>
    <cellStyle name="Normal 28 8 2" xfId="0"/>
    <cellStyle name="Normal 28 8 3" xfId="0"/>
    <cellStyle name="Normal 28 9" xfId="0"/>
    <cellStyle name="Normal 28 9 2" xfId="0"/>
    <cellStyle name="Normal 29" xfId="0"/>
    <cellStyle name="Normal 29 10" xfId="0"/>
    <cellStyle name="Normal 29 11" xfId="0"/>
    <cellStyle name="Normal 29 12" xfId="0"/>
    <cellStyle name="Normal 29 13" xfId="0"/>
    <cellStyle name="Normal 29 14" xfId="0"/>
    <cellStyle name="Normal 29 15" xfId="0"/>
    <cellStyle name="Normal 29 16" xfId="0"/>
    <cellStyle name="Normal 29 17" xfId="0"/>
    <cellStyle name="Normal 29 18" xfId="0"/>
    <cellStyle name="Normal 29 19" xfId="0"/>
    <cellStyle name="Normal 29 2" xfId="0"/>
    <cellStyle name="Normal 29 2 2" xfId="0"/>
    <cellStyle name="Normal 29 2 3" xfId="0"/>
    <cellStyle name="Normal 29 2 4" xfId="0"/>
    <cellStyle name="Normal 29 20" xfId="0"/>
    <cellStyle name="Normal 29 3" xfId="0"/>
    <cellStyle name="Normal 29 3 2" xfId="0"/>
    <cellStyle name="Normal 29 3 3" xfId="0"/>
    <cellStyle name="Normal 29 3 4" xfId="0"/>
    <cellStyle name="Normal 29 4" xfId="0"/>
    <cellStyle name="Normal 29 4 2" xfId="0"/>
    <cellStyle name="Normal 29 4 3" xfId="0"/>
    <cellStyle name="Normal 29 5" xfId="0"/>
    <cellStyle name="Normal 29 5 2" xfId="0"/>
    <cellStyle name="Normal 29 6" xfId="0"/>
    <cellStyle name="Normal 29 6 2" xfId="0"/>
    <cellStyle name="Normal 29 7" xfId="0"/>
    <cellStyle name="Normal 29 8" xfId="0"/>
    <cellStyle name="Normal 29 9" xfId="0"/>
    <cellStyle name="Normal 2_10 feb 2012 vs 31 ian 2012" xfId="0"/>
    <cellStyle name="Normal 3" xfId="0"/>
    <cellStyle name="Normal 3 10" xfId="0"/>
    <cellStyle name="Normal 3 10 10" xfId="0"/>
    <cellStyle name="Normal 3 10 11" xfId="0"/>
    <cellStyle name="Normal 3 10 12" xfId="0"/>
    <cellStyle name="Normal 3 10 13" xfId="0"/>
    <cellStyle name="Normal 3 10 14" xfId="0"/>
    <cellStyle name="Normal 3 10 15" xfId="0"/>
    <cellStyle name="Normal 3 10 16" xfId="0"/>
    <cellStyle name="Normal 3 10 17" xfId="0"/>
    <cellStyle name="Normal 3 10 18" xfId="0"/>
    <cellStyle name="Normal 3 10 19" xfId="0"/>
    <cellStyle name="Normal 3 10 2" xfId="0"/>
    <cellStyle name="Normal 3 10 20" xfId="0"/>
    <cellStyle name="Normal 3 10 21" xfId="0"/>
    <cellStyle name="Normal 3 10 22" xfId="0"/>
    <cellStyle name="Normal 3 10 23" xfId="0"/>
    <cellStyle name="Normal 3 10 24" xfId="0"/>
    <cellStyle name="Normal 3 10 25" xfId="0"/>
    <cellStyle name="Normal 3 10 26" xfId="0"/>
    <cellStyle name="Normal 3 10 27" xfId="0"/>
    <cellStyle name="Normal 3 10 28" xfId="0"/>
    <cellStyle name="Normal 3 10 29" xfId="0"/>
    <cellStyle name="Normal 3 10 3" xfId="0"/>
    <cellStyle name="Normal 3 10 30" xfId="0"/>
    <cellStyle name="Normal 3 10 31" xfId="0"/>
    <cellStyle name="Normal 3 10 32" xfId="0"/>
    <cellStyle name="Normal 3 10 33" xfId="0"/>
    <cellStyle name="Normal 3 10 34" xfId="0"/>
    <cellStyle name="Normal 3 10 35" xfId="0"/>
    <cellStyle name="Normal 3 10 36" xfId="0"/>
    <cellStyle name="Normal 3 10 37" xfId="0"/>
    <cellStyle name="Normal 3 10 38" xfId="0"/>
    <cellStyle name="Normal 3 10 39" xfId="0"/>
    <cellStyle name="Normal 3 10 4" xfId="0"/>
    <cellStyle name="Normal 3 10 40" xfId="0"/>
    <cellStyle name="Normal 3 10 41" xfId="0"/>
    <cellStyle name="Normal 3 10 42" xfId="0"/>
    <cellStyle name="Normal 3 10 43" xfId="0"/>
    <cellStyle name="Normal 3 10 44" xfId="0"/>
    <cellStyle name="Normal 3 10 45" xfId="0"/>
    <cellStyle name="Normal 3 10 46" xfId="0"/>
    <cellStyle name="Normal 3 10 47" xfId="0"/>
    <cellStyle name="Normal 3 10 48" xfId="0"/>
    <cellStyle name="Normal 3 10 49" xfId="0"/>
    <cellStyle name="Normal 3 10 5" xfId="0"/>
    <cellStyle name="Normal 3 10 50" xfId="0"/>
    <cellStyle name="Normal 3 10 51" xfId="0"/>
    <cellStyle name="Normal 3 10 52" xfId="0"/>
    <cellStyle name="Normal 3 10 53" xfId="0"/>
    <cellStyle name="Normal 3 10 54" xfId="0"/>
    <cellStyle name="Normal 3 10 55" xfId="0"/>
    <cellStyle name="Normal 3 10 56" xfId="0"/>
    <cellStyle name="Normal 3 10 57" xfId="0"/>
    <cellStyle name="Normal 3 10 58" xfId="0"/>
    <cellStyle name="Normal 3 10 59" xfId="0"/>
    <cellStyle name="Normal 3 10 6" xfId="0"/>
    <cellStyle name="Normal 3 10 60" xfId="0"/>
    <cellStyle name="Normal 3 10 61" xfId="0"/>
    <cellStyle name="Normal 3 10 62" xfId="0"/>
    <cellStyle name="Normal 3 10 63" xfId="0"/>
    <cellStyle name="Normal 3 10 64" xfId="0"/>
    <cellStyle name="Normal 3 10 65" xfId="0"/>
    <cellStyle name="Normal 3 10 66" xfId="0"/>
    <cellStyle name="Normal 3 10 67" xfId="0"/>
    <cellStyle name="Normal 3 10 68" xfId="0"/>
    <cellStyle name="Normal 3 10 69" xfId="0"/>
    <cellStyle name="Normal 3 10 7" xfId="0"/>
    <cellStyle name="Normal 3 10 70" xfId="0"/>
    <cellStyle name="Normal 3 10 71" xfId="0"/>
    <cellStyle name="Normal 3 10 72" xfId="0"/>
    <cellStyle name="Normal 3 10 73" xfId="0"/>
    <cellStyle name="Normal 3 10 74" xfId="0"/>
    <cellStyle name="Normal 3 10 75" xfId="0"/>
    <cellStyle name="Normal 3 10 76" xfId="0"/>
    <cellStyle name="Normal 3 10 77" xfId="0"/>
    <cellStyle name="Normal 3 10 78" xfId="0"/>
    <cellStyle name="Normal 3 10 79" xfId="0"/>
    <cellStyle name="Normal 3 10 8" xfId="0"/>
    <cellStyle name="Normal 3 10 80" xfId="0"/>
    <cellStyle name="Normal 3 10 81" xfId="0"/>
    <cellStyle name="Normal 3 10 82" xfId="0"/>
    <cellStyle name="Normal 3 10 83" xfId="0"/>
    <cellStyle name="Normal 3 10 84" xfId="0"/>
    <cellStyle name="Normal 3 10 85" xfId="0"/>
    <cellStyle name="Normal 3 10 86" xfId="0"/>
    <cellStyle name="Normal 3 10 87" xfId="0"/>
    <cellStyle name="Normal 3 10 88" xfId="0"/>
    <cellStyle name="Normal 3 10 89" xfId="0"/>
    <cellStyle name="Normal 3 10 9" xfId="0"/>
    <cellStyle name="Normal 3 10 90" xfId="0"/>
    <cellStyle name="Normal 3 10 91" xfId="0"/>
    <cellStyle name="Normal 3 100" xfId="0"/>
    <cellStyle name="Normal 3 101" xfId="0"/>
    <cellStyle name="Normal 3 102" xfId="0"/>
    <cellStyle name="Normal 3 103" xfId="0"/>
    <cellStyle name="Normal 3 104" xfId="0"/>
    <cellStyle name="Normal 3 105" xfId="0"/>
    <cellStyle name="Normal 3 106" xfId="0"/>
    <cellStyle name="Normal 3 107" xfId="0"/>
    <cellStyle name="Normal 3 108" xfId="0"/>
    <cellStyle name="Normal 3 109" xfId="0"/>
    <cellStyle name="Normal 3 11" xfId="0"/>
    <cellStyle name="Normal 3 11 10" xfId="0"/>
    <cellStyle name="Normal 3 11 11" xfId="0"/>
    <cellStyle name="Normal 3 11 12" xfId="0"/>
    <cellStyle name="Normal 3 11 13" xfId="0"/>
    <cellStyle name="Normal 3 11 14" xfId="0"/>
    <cellStyle name="Normal 3 11 15" xfId="0"/>
    <cellStyle name="Normal 3 11 16" xfId="0"/>
    <cellStyle name="Normal 3 11 17" xfId="0"/>
    <cellStyle name="Normal 3 11 18" xfId="0"/>
    <cellStyle name="Normal 3 11 19" xfId="0"/>
    <cellStyle name="Normal 3 11 2" xfId="0"/>
    <cellStyle name="Normal 3 11 20" xfId="0"/>
    <cellStyle name="Normal 3 11 21" xfId="0"/>
    <cellStyle name="Normal 3 11 22" xfId="0"/>
    <cellStyle name="Normal 3 11 23" xfId="0"/>
    <cellStyle name="Normal 3 11 24" xfId="0"/>
    <cellStyle name="Normal 3 11 25" xfId="0"/>
    <cellStyle name="Normal 3 11 26" xfId="0"/>
    <cellStyle name="Normal 3 11 27" xfId="0"/>
    <cellStyle name="Normal 3 11 28" xfId="0"/>
    <cellStyle name="Normal 3 11 29" xfId="0"/>
    <cellStyle name="Normal 3 11 3" xfId="0"/>
    <cellStyle name="Normal 3 11 30" xfId="0"/>
    <cellStyle name="Normal 3 11 31" xfId="0"/>
    <cellStyle name="Normal 3 11 32" xfId="0"/>
    <cellStyle name="Normal 3 11 33" xfId="0"/>
    <cellStyle name="Normal 3 11 34" xfId="0"/>
    <cellStyle name="Normal 3 11 35" xfId="0"/>
    <cellStyle name="Normal 3 11 36" xfId="0"/>
    <cellStyle name="Normal 3 11 37" xfId="0"/>
    <cellStyle name="Normal 3 11 38" xfId="0"/>
    <cellStyle name="Normal 3 11 39" xfId="0"/>
    <cellStyle name="Normal 3 11 4" xfId="0"/>
    <cellStyle name="Normal 3 11 40" xfId="0"/>
    <cellStyle name="Normal 3 11 41" xfId="0"/>
    <cellStyle name="Normal 3 11 42" xfId="0"/>
    <cellStyle name="Normal 3 11 43" xfId="0"/>
    <cellStyle name="Normal 3 11 44" xfId="0"/>
    <cellStyle name="Normal 3 11 45" xfId="0"/>
    <cellStyle name="Normal 3 11 46" xfId="0"/>
    <cellStyle name="Normal 3 11 47" xfId="0"/>
    <cellStyle name="Normal 3 11 48" xfId="0"/>
    <cellStyle name="Normal 3 11 49" xfId="0"/>
    <cellStyle name="Normal 3 11 5" xfId="0"/>
    <cellStyle name="Normal 3 11 50" xfId="0"/>
    <cellStyle name="Normal 3 11 51" xfId="0"/>
    <cellStyle name="Normal 3 11 52" xfId="0"/>
    <cellStyle name="Normal 3 11 53" xfId="0"/>
    <cellStyle name="Normal 3 11 54" xfId="0"/>
    <cellStyle name="Normal 3 11 55" xfId="0"/>
    <cellStyle name="Normal 3 11 56" xfId="0"/>
    <cellStyle name="Normal 3 11 57" xfId="0"/>
    <cellStyle name="Normal 3 11 58" xfId="0"/>
    <cellStyle name="Normal 3 11 59" xfId="0"/>
    <cellStyle name="Normal 3 11 6" xfId="0"/>
    <cellStyle name="Normal 3 11 60" xfId="0"/>
    <cellStyle name="Normal 3 11 61" xfId="0"/>
    <cellStyle name="Normal 3 11 62" xfId="0"/>
    <cellStyle name="Normal 3 11 63" xfId="0"/>
    <cellStyle name="Normal 3 11 64" xfId="0"/>
    <cellStyle name="Normal 3 11 65" xfId="0"/>
    <cellStyle name="Normal 3 11 66" xfId="0"/>
    <cellStyle name="Normal 3 11 67" xfId="0"/>
    <cellStyle name="Normal 3 11 68" xfId="0"/>
    <cellStyle name="Normal 3 11 69" xfId="0"/>
    <cellStyle name="Normal 3 11 7" xfId="0"/>
    <cellStyle name="Normal 3 11 70" xfId="0"/>
    <cellStyle name="Normal 3 11 71" xfId="0"/>
    <cellStyle name="Normal 3 11 72" xfId="0"/>
    <cellStyle name="Normal 3 11 73" xfId="0"/>
    <cellStyle name="Normal 3 11 74" xfId="0"/>
    <cellStyle name="Normal 3 11 75" xfId="0"/>
    <cellStyle name="Normal 3 11 76" xfId="0"/>
    <cellStyle name="Normal 3 11 77" xfId="0"/>
    <cellStyle name="Normal 3 11 78" xfId="0"/>
    <cellStyle name="Normal 3 11 79" xfId="0"/>
    <cellStyle name="Normal 3 11 8" xfId="0"/>
    <cellStyle name="Normal 3 11 80" xfId="0"/>
    <cellStyle name="Normal 3 11 81" xfId="0"/>
    <cellStyle name="Normal 3 11 82" xfId="0"/>
    <cellStyle name="Normal 3 11 83" xfId="0"/>
    <cellStyle name="Normal 3 11 84" xfId="0"/>
    <cellStyle name="Normal 3 11 85" xfId="0"/>
    <cellStyle name="Normal 3 11 86" xfId="0"/>
    <cellStyle name="Normal 3 11 87" xfId="0"/>
    <cellStyle name="Normal 3 11 88" xfId="0"/>
    <cellStyle name="Normal 3 11 89" xfId="0"/>
    <cellStyle name="Normal 3 11 9" xfId="0"/>
    <cellStyle name="Normal 3 11 90" xfId="0"/>
    <cellStyle name="Normal 3 11 91" xfId="0"/>
    <cellStyle name="Normal 3 110" xfId="0"/>
    <cellStyle name="Normal 3 111" xfId="0"/>
    <cellStyle name="Normal 3 112" xfId="0"/>
    <cellStyle name="Normal 3 113" xfId="0"/>
    <cellStyle name="Normal 3 114" xfId="0"/>
    <cellStyle name="Normal 3 115" xfId="0"/>
    <cellStyle name="Normal 3 116" xfId="0"/>
    <cellStyle name="Normal 3 117" xfId="0"/>
    <cellStyle name="Normal 3 118" xfId="0"/>
    <cellStyle name="Normal 3 119" xfId="0"/>
    <cellStyle name="Normal 3 12" xfId="0"/>
    <cellStyle name="Normal 3 12 10" xfId="0"/>
    <cellStyle name="Normal 3 12 11" xfId="0"/>
    <cellStyle name="Normal 3 12 12" xfId="0"/>
    <cellStyle name="Normal 3 12 13" xfId="0"/>
    <cellStyle name="Normal 3 12 14" xfId="0"/>
    <cellStyle name="Normal 3 12 15" xfId="0"/>
    <cellStyle name="Normal 3 12 16" xfId="0"/>
    <cellStyle name="Normal 3 12 17" xfId="0"/>
    <cellStyle name="Normal 3 12 18" xfId="0"/>
    <cellStyle name="Normal 3 12 19" xfId="0"/>
    <cellStyle name="Normal 3 12 2" xfId="0"/>
    <cellStyle name="Normal 3 12 20" xfId="0"/>
    <cellStyle name="Normal 3 12 21" xfId="0"/>
    <cellStyle name="Normal 3 12 22" xfId="0"/>
    <cellStyle name="Normal 3 12 23" xfId="0"/>
    <cellStyle name="Normal 3 12 24" xfId="0"/>
    <cellStyle name="Normal 3 12 25" xfId="0"/>
    <cellStyle name="Normal 3 12 26" xfId="0"/>
    <cellStyle name="Normal 3 12 27" xfId="0"/>
    <cellStyle name="Normal 3 12 28" xfId="0"/>
    <cellStyle name="Normal 3 12 29" xfId="0"/>
    <cellStyle name="Normal 3 12 3" xfId="0"/>
    <cellStyle name="Normal 3 12 30" xfId="0"/>
    <cellStyle name="Normal 3 12 31" xfId="0"/>
    <cellStyle name="Normal 3 12 32" xfId="0"/>
    <cellStyle name="Normal 3 12 33" xfId="0"/>
    <cellStyle name="Normal 3 12 34" xfId="0"/>
    <cellStyle name="Normal 3 12 35" xfId="0"/>
    <cellStyle name="Normal 3 12 36" xfId="0"/>
    <cellStyle name="Normal 3 12 37" xfId="0"/>
    <cellStyle name="Normal 3 12 38" xfId="0"/>
    <cellStyle name="Normal 3 12 39" xfId="0"/>
    <cellStyle name="Normal 3 12 4" xfId="0"/>
    <cellStyle name="Normal 3 12 40" xfId="0"/>
    <cellStyle name="Normal 3 12 41" xfId="0"/>
    <cellStyle name="Normal 3 12 42" xfId="0"/>
    <cellStyle name="Normal 3 12 43" xfId="0"/>
    <cellStyle name="Normal 3 12 44" xfId="0"/>
    <cellStyle name="Normal 3 12 45" xfId="0"/>
    <cellStyle name="Normal 3 12 46" xfId="0"/>
    <cellStyle name="Normal 3 12 47" xfId="0"/>
    <cellStyle name="Normal 3 12 48" xfId="0"/>
    <cellStyle name="Normal 3 12 49" xfId="0"/>
    <cellStyle name="Normal 3 12 5" xfId="0"/>
    <cellStyle name="Normal 3 12 50" xfId="0"/>
    <cellStyle name="Normal 3 12 51" xfId="0"/>
    <cellStyle name="Normal 3 12 52" xfId="0"/>
    <cellStyle name="Normal 3 12 53" xfId="0"/>
    <cellStyle name="Normal 3 12 54" xfId="0"/>
    <cellStyle name="Normal 3 12 55" xfId="0"/>
    <cellStyle name="Normal 3 12 56" xfId="0"/>
    <cellStyle name="Normal 3 12 57" xfId="0"/>
    <cellStyle name="Normal 3 12 58" xfId="0"/>
    <cellStyle name="Normal 3 12 59" xfId="0"/>
    <cellStyle name="Normal 3 12 6" xfId="0"/>
    <cellStyle name="Normal 3 12 60" xfId="0"/>
    <cellStyle name="Normal 3 12 61" xfId="0"/>
    <cellStyle name="Normal 3 12 62" xfId="0"/>
    <cellStyle name="Normal 3 12 63" xfId="0"/>
    <cellStyle name="Normal 3 12 64" xfId="0"/>
    <cellStyle name="Normal 3 12 65" xfId="0"/>
    <cellStyle name="Normal 3 12 66" xfId="0"/>
    <cellStyle name="Normal 3 12 67" xfId="0"/>
    <cellStyle name="Normal 3 12 68" xfId="0"/>
    <cellStyle name="Normal 3 12 69" xfId="0"/>
    <cellStyle name="Normal 3 12 7" xfId="0"/>
    <cellStyle name="Normal 3 12 70" xfId="0"/>
    <cellStyle name="Normal 3 12 71" xfId="0"/>
    <cellStyle name="Normal 3 12 72" xfId="0"/>
    <cellStyle name="Normal 3 12 73" xfId="0"/>
    <cellStyle name="Normal 3 12 74" xfId="0"/>
    <cellStyle name="Normal 3 12 75" xfId="0"/>
    <cellStyle name="Normal 3 12 76" xfId="0"/>
    <cellStyle name="Normal 3 12 77" xfId="0"/>
    <cellStyle name="Normal 3 12 78" xfId="0"/>
    <cellStyle name="Normal 3 12 79" xfId="0"/>
    <cellStyle name="Normal 3 12 8" xfId="0"/>
    <cellStyle name="Normal 3 12 80" xfId="0"/>
    <cellStyle name="Normal 3 12 81" xfId="0"/>
    <cellStyle name="Normal 3 12 82" xfId="0"/>
    <cellStyle name="Normal 3 12 83" xfId="0"/>
    <cellStyle name="Normal 3 12 84" xfId="0"/>
    <cellStyle name="Normal 3 12 85" xfId="0"/>
    <cellStyle name="Normal 3 12 86" xfId="0"/>
    <cellStyle name="Normal 3 12 87" xfId="0"/>
    <cellStyle name="Normal 3 12 88" xfId="0"/>
    <cellStyle name="Normal 3 12 89" xfId="0"/>
    <cellStyle name="Normal 3 12 9" xfId="0"/>
    <cellStyle name="Normal 3 12 90" xfId="0"/>
    <cellStyle name="Normal 3 12 91" xfId="0"/>
    <cellStyle name="Normal 3 120" xfId="0"/>
    <cellStyle name="Normal 3 120 2" xfId="0"/>
    <cellStyle name="Normal 3 121" xfId="0"/>
    <cellStyle name="Normal 3 122" xfId="0"/>
    <cellStyle name="Normal 3 123" xfId="0"/>
    <cellStyle name="Normal 3 124" xfId="0"/>
    <cellStyle name="Normal 3 125" xfId="0"/>
    <cellStyle name="Normal 3 126" xfId="0"/>
    <cellStyle name="Normal 3 127" xfId="0"/>
    <cellStyle name="Normal 3 128" xfId="0"/>
    <cellStyle name="Normal 3 13" xfId="0"/>
    <cellStyle name="Normal 3 13 10" xfId="0"/>
    <cellStyle name="Normal 3 13 11" xfId="0"/>
    <cellStyle name="Normal 3 13 12" xfId="0"/>
    <cellStyle name="Normal 3 13 13" xfId="0"/>
    <cellStyle name="Normal 3 13 14" xfId="0"/>
    <cellStyle name="Normal 3 13 15" xfId="0"/>
    <cellStyle name="Normal 3 13 16" xfId="0"/>
    <cellStyle name="Normal 3 13 17" xfId="0"/>
    <cellStyle name="Normal 3 13 18" xfId="0"/>
    <cellStyle name="Normal 3 13 19" xfId="0"/>
    <cellStyle name="Normal 3 13 2" xfId="0"/>
    <cellStyle name="Normal 3 13 20" xfId="0"/>
    <cellStyle name="Normal 3 13 21" xfId="0"/>
    <cellStyle name="Normal 3 13 22" xfId="0"/>
    <cellStyle name="Normal 3 13 23" xfId="0"/>
    <cellStyle name="Normal 3 13 24" xfId="0"/>
    <cellStyle name="Normal 3 13 25" xfId="0"/>
    <cellStyle name="Normal 3 13 26" xfId="0"/>
    <cellStyle name="Normal 3 13 27" xfId="0"/>
    <cellStyle name="Normal 3 13 28" xfId="0"/>
    <cellStyle name="Normal 3 13 29" xfId="0"/>
    <cellStyle name="Normal 3 13 3" xfId="0"/>
    <cellStyle name="Normal 3 13 30" xfId="0"/>
    <cellStyle name="Normal 3 13 31" xfId="0"/>
    <cellStyle name="Normal 3 13 32" xfId="0"/>
    <cellStyle name="Normal 3 13 33" xfId="0"/>
    <cellStyle name="Normal 3 13 34" xfId="0"/>
    <cellStyle name="Normal 3 13 35" xfId="0"/>
    <cellStyle name="Normal 3 13 36" xfId="0"/>
    <cellStyle name="Normal 3 13 37" xfId="0"/>
    <cellStyle name="Normal 3 13 38" xfId="0"/>
    <cellStyle name="Normal 3 13 39" xfId="0"/>
    <cellStyle name="Normal 3 13 4" xfId="0"/>
    <cellStyle name="Normal 3 13 40" xfId="0"/>
    <cellStyle name="Normal 3 13 41" xfId="0"/>
    <cellStyle name="Normal 3 13 42" xfId="0"/>
    <cellStyle name="Normal 3 13 43" xfId="0"/>
    <cellStyle name="Normal 3 13 44" xfId="0"/>
    <cellStyle name="Normal 3 13 45" xfId="0"/>
    <cellStyle name="Normal 3 13 46" xfId="0"/>
    <cellStyle name="Normal 3 13 47" xfId="0"/>
    <cellStyle name="Normal 3 13 48" xfId="0"/>
    <cellStyle name="Normal 3 13 49" xfId="0"/>
    <cellStyle name="Normal 3 13 5" xfId="0"/>
    <cellStyle name="Normal 3 13 50" xfId="0"/>
    <cellStyle name="Normal 3 13 51" xfId="0"/>
    <cellStyle name="Normal 3 13 52" xfId="0"/>
    <cellStyle name="Normal 3 13 53" xfId="0"/>
    <cellStyle name="Normal 3 13 54" xfId="0"/>
    <cellStyle name="Normal 3 13 55" xfId="0"/>
    <cellStyle name="Normal 3 13 56" xfId="0"/>
    <cellStyle name="Normal 3 13 57" xfId="0"/>
    <cellStyle name="Normal 3 13 58" xfId="0"/>
    <cellStyle name="Normal 3 13 59" xfId="0"/>
    <cellStyle name="Normal 3 13 6" xfId="0"/>
    <cellStyle name="Normal 3 13 60" xfId="0"/>
    <cellStyle name="Normal 3 13 61" xfId="0"/>
    <cellStyle name="Normal 3 13 62" xfId="0"/>
    <cellStyle name="Normal 3 13 63" xfId="0"/>
    <cellStyle name="Normal 3 13 64" xfId="0"/>
    <cellStyle name="Normal 3 13 65" xfId="0"/>
    <cellStyle name="Normal 3 13 66" xfId="0"/>
    <cellStyle name="Normal 3 13 67" xfId="0"/>
    <cellStyle name="Normal 3 13 68" xfId="0"/>
    <cellStyle name="Normal 3 13 69" xfId="0"/>
    <cellStyle name="Normal 3 13 7" xfId="0"/>
    <cellStyle name="Normal 3 13 70" xfId="0"/>
    <cellStyle name="Normal 3 13 71" xfId="0"/>
    <cellStyle name="Normal 3 13 72" xfId="0"/>
    <cellStyle name="Normal 3 13 73" xfId="0"/>
    <cellStyle name="Normal 3 13 74" xfId="0"/>
    <cellStyle name="Normal 3 13 75" xfId="0"/>
    <cellStyle name="Normal 3 13 76" xfId="0"/>
    <cellStyle name="Normal 3 13 77" xfId="0"/>
    <cellStyle name="Normal 3 13 78" xfId="0"/>
    <cellStyle name="Normal 3 13 79" xfId="0"/>
    <cellStyle name="Normal 3 13 8" xfId="0"/>
    <cellStyle name="Normal 3 13 80" xfId="0"/>
    <cellStyle name="Normal 3 13 81" xfId="0"/>
    <cellStyle name="Normal 3 13 82" xfId="0"/>
    <cellStyle name="Normal 3 13 83" xfId="0"/>
    <cellStyle name="Normal 3 13 84" xfId="0"/>
    <cellStyle name="Normal 3 13 85" xfId="0"/>
    <cellStyle name="Normal 3 13 86" xfId="0"/>
    <cellStyle name="Normal 3 13 87" xfId="0"/>
    <cellStyle name="Normal 3 13 88" xfId="0"/>
    <cellStyle name="Normal 3 13 89" xfId="0"/>
    <cellStyle name="Normal 3 13 9" xfId="0"/>
    <cellStyle name="Normal 3 13 90" xfId="0"/>
    <cellStyle name="Normal 3 13 91" xfId="0"/>
    <cellStyle name="Normal 3 14" xfId="0"/>
    <cellStyle name="Normal 3 14 10" xfId="0"/>
    <cellStyle name="Normal 3 14 11" xfId="0"/>
    <cellStyle name="Normal 3 14 12" xfId="0"/>
    <cellStyle name="Normal 3 14 13" xfId="0"/>
    <cellStyle name="Normal 3 14 14" xfId="0"/>
    <cellStyle name="Normal 3 14 15" xfId="0"/>
    <cellStyle name="Normal 3 14 16" xfId="0"/>
    <cellStyle name="Normal 3 14 17" xfId="0"/>
    <cellStyle name="Normal 3 14 18" xfId="0"/>
    <cellStyle name="Normal 3 14 19" xfId="0"/>
    <cellStyle name="Normal 3 14 2" xfId="0"/>
    <cellStyle name="Normal 3 14 20" xfId="0"/>
    <cellStyle name="Normal 3 14 21" xfId="0"/>
    <cellStyle name="Normal 3 14 22" xfId="0"/>
    <cellStyle name="Normal 3 14 23" xfId="0"/>
    <cellStyle name="Normal 3 14 24" xfId="0"/>
    <cellStyle name="Normal 3 14 25" xfId="0"/>
    <cellStyle name="Normal 3 14 26" xfId="0"/>
    <cellStyle name="Normal 3 14 27" xfId="0"/>
    <cellStyle name="Normal 3 14 28" xfId="0"/>
    <cellStyle name="Normal 3 14 29" xfId="0"/>
    <cellStyle name="Normal 3 14 3" xfId="0"/>
    <cellStyle name="Normal 3 14 30" xfId="0"/>
    <cellStyle name="Normal 3 14 31" xfId="0"/>
    <cellStyle name="Normal 3 14 32" xfId="0"/>
    <cellStyle name="Normal 3 14 33" xfId="0"/>
    <cellStyle name="Normal 3 14 34" xfId="0"/>
    <cellStyle name="Normal 3 14 35" xfId="0"/>
    <cellStyle name="Normal 3 14 36" xfId="0"/>
    <cellStyle name="Normal 3 14 37" xfId="0"/>
    <cellStyle name="Normal 3 14 38" xfId="0"/>
    <cellStyle name="Normal 3 14 39" xfId="0"/>
    <cellStyle name="Normal 3 14 4" xfId="0"/>
    <cellStyle name="Normal 3 14 40" xfId="0"/>
    <cellStyle name="Normal 3 14 41" xfId="0"/>
    <cellStyle name="Normal 3 14 42" xfId="0"/>
    <cellStyle name="Normal 3 14 43" xfId="0"/>
    <cellStyle name="Normal 3 14 44" xfId="0"/>
    <cellStyle name="Normal 3 14 45" xfId="0"/>
    <cellStyle name="Normal 3 14 46" xfId="0"/>
    <cellStyle name="Normal 3 14 47" xfId="0"/>
    <cellStyle name="Normal 3 14 48" xfId="0"/>
    <cellStyle name="Normal 3 14 49" xfId="0"/>
    <cellStyle name="Normal 3 14 5" xfId="0"/>
    <cellStyle name="Normal 3 14 50" xfId="0"/>
    <cellStyle name="Normal 3 14 51" xfId="0"/>
    <cellStyle name="Normal 3 14 52" xfId="0"/>
    <cellStyle name="Normal 3 14 53" xfId="0"/>
    <cellStyle name="Normal 3 14 54" xfId="0"/>
    <cellStyle name="Normal 3 14 55" xfId="0"/>
    <cellStyle name="Normal 3 14 56" xfId="0"/>
    <cellStyle name="Normal 3 14 57" xfId="0"/>
    <cellStyle name="Normal 3 14 58" xfId="0"/>
    <cellStyle name="Normal 3 14 59" xfId="0"/>
    <cellStyle name="Normal 3 14 6" xfId="0"/>
    <cellStyle name="Normal 3 14 60" xfId="0"/>
    <cellStyle name="Normal 3 14 61" xfId="0"/>
    <cellStyle name="Normal 3 14 62" xfId="0"/>
    <cellStyle name="Normal 3 14 63" xfId="0"/>
    <cellStyle name="Normal 3 14 64" xfId="0"/>
    <cellStyle name="Normal 3 14 65" xfId="0"/>
    <cellStyle name="Normal 3 14 66" xfId="0"/>
    <cellStyle name="Normal 3 14 67" xfId="0"/>
    <cellStyle name="Normal 3 14 68" xfId="0"/>
    <cellStyle name="Normal 3 14 69" xfId="0"/>
    <cellStyle name="Normal 3 14 7" xfId="0"/>
    <cellStyle name="Normal 3 14 70" xfId="0"/>
    <cellStyle name="Normal 3 14 71" xfId="0"/>
    <cellStyle name="Normal 3 14 72" xfId="0"/>
    <cellStyle name="Normal 3 14 73" xfId="0"/>
    <cellStyle name="Normal 3 14 74" xfId="0"/>
    <cellStyle name="Normal 3 14 75" xfId="0"/>
    <cellStyle name="Normal 3 14 76" xfId="0"/>
    <cellStyle name="Normal 3 14 77" xfId="0"/>
    <cellStyle name="Normal 3 14 78" xfId="0"/>
    <cellStyle name="Normal 3 14 79" xfId="0"/>
    <cellStyle name="Normal 3 14 8" xfId="0"/>
    <cellStyle name="Normal 3 14 80" xfId="0"/>
    <cellStyle name="Normal 3 14 81" xfId="0"/>
    <cellStyle name="Normal 3 14 82" xfId="0"/>
    <cellStyle name="Normal 3 14 83" xfId="0"/>
    <cellStyle name="Normal 3 14 84" xfId="0"/>
    <cellStyle name="Normal 3 14 85" xfId="0"/>
    <cellStyle name="Normal 3 14 86" xfId="0"/>
    <cellStyle name="Normal 3 14 87" xfId="0"/>
    <cellStyle name="Normal 3 14 88" xfId="0"/>
    <cellStyle name="Normal 3 14 89" xfId="0"/>
    <cellStyle name="Normal 3 14 9" xfId="0"/>
    <cellStyle name="Normal 3 14 90" xfId="0"/>
    <cellStyle name="Normal 3 14 91" xfId="0"/>
    <cellStyle name="Normal 3 15" xfId="0"/>
    <cellStyle name="Normal 3 15 10" xfId="0"/>
    <cellStyle name="Normal 3 15 11" xfId="0"/>
    <cellStyle name="Normal 3 15 12" xfId="0"/>
    <cellStyle name="Normal 3 15 13" xfId="0"/>
    <cellStyle name="Normal 3 15 14" xfId="0"/>
    <cellStyle name="Normal 3 15 15" xfId="0"/>
    <cellStyle name="Normal 3 15 16" xfId="0"/>
    <cellStyle name="Normal 3 15 17" xfId="0"/>
    <cellStyle name="Normal 3 15 18" xfId="0"/>
    <cellStyle name="Normal 3 15 19" xfId="0"/>
    <cellStyle name="Normal 3 15 2" xfId="0"/>
    <cellStyle name="Normal 3 15 20" xfId="0"/>
    <cellStyle name="Normal 3 15 21" xfId="0"/>
    <cellStyle name="Normal 3 15 22" xfId="0"/>
    <cellStyle name="Normal 3 15 23" xfId="0"/>
    <cellStyle name="Normal 3 15 24" xfId="0"/>
    <cellStyle name="Normal 3 15 25" xfId="0"/>
    <cellStyle name="Normal 3 15 26" xfId="0"/>
    <cellStyle name="Normal 3 15 27" xfId="0"/>
    <cellStyle name="Normal 3 15 28" xfId="0"/>
    <cellStyle name="Normal 3 15 29" xfId="0"/>
    <cellStyle name="Normal 3 15 3" xfId="0"/>
    <cellStyle name="Normal 3 15 30" xfId="0"/>
    <cellStyle name="Normal 3 15 31" xfId="0"/>
    <cellStyle name="Normal 3 15 32" xfId="0"/>
    <cellStyle name="Normal 3 15 33" xfId="0"/>
    <cellStyle name="Normal 3 15 34" xfId="0"/>
    <cellStyle name="Normal 3 15 35" xfId="0"/>
    <cellStyle name="Normal 3 15 36" xfId="0"/>
    <cellStyle name="Normal 3 15 37" xfId="0"/>
    <cellStyle name="Normal 3 15 38" xfId="0"/>
    <cellStyle name="Normal 3 15 39" xfId="0"/>
    <cellStyle name="Normal 3 15 4" xfId="0"/>
    <cellStyle name="Normal 3 15 40" xfId="0"/>
    <cellStyle name="Normal 3 15 41" xfId="0"/>
    <cellStyle name="Normal 3 15 42" xfId="0"/>
    <cellStyle name="Normal 3 15 43" xfId="0"/>
    <cellStyle name="Normal 3 15 44" xfId="0"/>
    <cellStyle name="Normal 3 15 45" xfId="0"/>
    <cellStyle name="Normal 3 15 46" xfId="0"/>
    <cellStyle name="Normal 3 15 47" xfId="0"/>
    <cellStyle name="Normal 3 15 48" xfId="0"/>
    <cellStyle name="Normal 3 15 49" xfId="0"/>
    <cellStyle name="Normal 3 15 5" xfId="0"/>
    <cellStyle name="Normal 3 15 50" xfId="0"/>
    <cellStyle name="Normal 3 15 51" xfId="0"/>
    <cellStyle name="Normal 3 15 52" xfId="0"/>
    <cellStyle name="Normal 3 15 53" xfId="0"/>
    <cellStyle name="Normal 3 15 54" xfId="0"/>
    <cellStyle name="Normal 3 15 55" xfId="0"/>
    <cellStyle name="Normal 3 15 56" xfId="0"/>
    <cellStyle name="Normal 3 15 57" xfId="0"/>
    <cellStyle name="Normal 3 15 58" xfId="0"/>
    <cellStyle name="Normal 3 15 59" xfId="0"/>
    <cellStyle name="Normal 3 15 6" xfId="0"/>
    <cellStyle name="Normal 3 15 60" xfId="0"/>
    <cellStyle name="Normal 3 15 61" xfId="0"/>
    <cellStyle name="Normal 3 15 62" xfId="0"/>
    <cellStyle name="Normal 3 15 63" xfId="0"/>
    <cellStyle name="Normal 3 15 64" xfId="0"/>
    <cellStyle name="Normal 3 15 65" xfId="0"/>
    <cellStyle name="Normal 3 15 66" xfId="0"/>
    <cellStyle name="Normal 3 15 67" xfId="0"/>
    <cellStyle name="Normal 3 15 68" xfId="0"/>
    <cellStyle name="Normal 3 15 69" xfId="0"/>
    <cellStyle name="Normal 3 15 7" xfId="0"/>
    <cellStyle name="Normal 3 15 70" xfId="0"/>
    <cellStyle name="Normal 3 15 71" xfId="0"/>
    <cellStyle name="Normal 3 15 72" xfId="0"/>
    <cellStyle name="Normal 3 15 73" xfId="0"/>
    <cellStyle name="Normal 3 15 74" xfId="0"/>
    <cellStyle name="Normal 3 15 75" xfId="0"/>
    <cellStyle name="Normal 3 15 76" xfId="0"/>
    <cellStyle name="Normal 3 15 77" xfId="0"/>
    <cellStyle name="Normal 3 15 78" xfId="0"/>
    <cellStyle name="Normal 3 15 79" xfId="0"/>
    <cellStyle name="Normal 3 15 8" xfId="0"/>
    <cellStyle name="Normal 3 15 80" xfId="0"/>
    <cellStyle name="Normal 3 15 81" xfId="0"/>
    <cellStyle name="Normal 3 15 82" xfId="0"/>
    <cellStyle name="Normal 3 15 83" xfId="0"/>
    <cellStyle name="Normal 3 15 84" xfId="0"/>
    <cellStyle name="Normal 3 15 85" xfId="0"/>
    <cellStyle name="Normal 3 15 86" xfId="0"/>
    <cellStyle name="Normal 3 15 87" xfId="0"/>
    <cellStyle name="Normal 3 15 88" xfId="0"/>
    <cellStyle name="Normal 3 15 89" xfId="0"/>
    <cellStyle name="Normal 3 15 9" xfId="0"/>
    <cellStyle name="Normal 3 15 90" xfId="0"/>
    <cellStyle name="Normal 3 15 91" xfId="0"/>
    <cellStyle name="Normal 3 16" xfId="0"/>
    <cellStyle name="Normal 3 16 10" xfId="0"/>
    <cellStyle name="Normal 3 16 11" xfId="0"/>
    <cellStyle name="Normal 3 16 12" xfId="0"/>
    <cellStyle name="Normal 3 16 13" xfId="0"/>
    <cellStyle name="Normal 3 16 14" xfId="0"/>
    <cellStyle name="Normal 3 16 15" xfId="0"/>
    <cellStyle name="Normal 3 16 16" xfId="0"/>
    <cellStyle name="Normal 3 16 17" xfId="0"/>
    <cellStyle name="Normal 3 16 18" xfId="0"/>
    <cellStyle name="Normal 3 16 19" xfId="0"/>
    <cellStyle name="Normal 3 16 2" xfId="0"/>
    <cellStyle name="Normal 3 16 20" xfId="0"/>
    <cellStyle name="Normal 3 16 21" xfId="0"/>
    <cellStyle name="Normal 3 16 22" xfId="0"/>
    <cellStyle name="Normal 3 16 23" xfId="0"/>
    <cellStyle name="Normal 3 16 24" xfId="0"/>
    <cellStyle name="Normal 3 16 25" xfId="0"/>
    <cellStyle name="Normal 3 16 26" xfId="0"/>
    <cellStyle name="Normal 3 16 27" xfId="0"/>
    <cellStyle name="Normal 3 16 28" xfId="0"/>
    <cellStyle name="Normal 3 16 29" xfId="0"/>
    <cellStyle name="Normal 3 16 3" xfId="0"/>
    <cellStyle name="Normal 3 16 30" xfId="0"/>
    <cellStyle name="Normal 3 16 31" xfId="0"/>
    <cellStyle name="Normal 3 16 32" xfId="0"/>
    <cellStyle name="Normal 3 16 33" xfId="0"/>
    <cellStyle name="Normal 3 16 34" xfId="0"/>
    <cellStyle name="Normal 3 16 35" xfId="0"/>
    <cellStyle name="Normal 3 16 36" xfId="0"/>
    <cellStyle name="Normal 3 16 37" xfId="0"/>
    <cellStyle name="Normal 3 16 38" xfId="0"/>
    <cellStyle name="Normal 3 16 39" xfId="0"/>
    <cellStyle name="Normal 3 16 4" xfId="0"/>
    <cellStyle name="Normal 3 16 40" xfId="0"/>
    <cellStyle name="Normal 3 16 41" xfId="0"/>
    <cellStyle name="Normal 3 16 42" xfId="0"/>
    <cellStyle name="Normal 3 16 43" xfId="0"/>
    <cellStyle name="Normal 3 16 44" xfId="0"/>
    <cellStyle name="Normal 3 16 45" xfId="0"/>
    <cellStyle name="Normal 3 16 46" xfId="0"/>
    <cellStyle name="Normal 3 16 47" xfId="0"/>
    <cellStyle name="Normal 3 16 48" xfId="0"/>
    <cellStyle name="Normal 3 16 49" xfId="0"/>
    <cellStyle name="Normal 3 16 5" xfId="0"/>
    <cellStyle name="Normal 3 16 50" xfId="0"/>
    <cellStyle name="Normal 3 16 51" xfId="0"/>
    <cellStyle name="Normal 3 16 52" xfId="0"/>
    <cellStyle name="Normal 3 16 53" xfId="0"/>
    <cellStyle name="Normal 3 16 54" xfId="0"/>
    <cellStyle name="Normal 3 16 55" xfId="0"/>
    <cellStyle name="Normal 3 16 56" xfId="0"/>
    <cellStyle name="Normal 3 16 57" xfId="0"/>
    <cellStyle name="Normal 3 16 58" xfId="0"/>
    <cellStyle name="Normal 3 16 59" xfId="0"/>
    <cellStyle name="Normal 3 16 6" xfId="0"/>
    <cellStyle name="Normal 3 16 60" xfId="0"/>
    <cellStyle name="Normal 3 16 61" xfId="0"/>
    <cellStyle name="Normal 3 16 62" xfId="0"/>
    <cellStyle name="Normal 3 16 63" xfId="0"/>
    <cellStyle name="Normal 3 16 64" xfId="0"/>
    <cellStyle name="Normal 3 16 65" xfId="0"/>
    <cellStyle name="Normal 3 16 66" xfId="0"/>
    <cellStyle name="Normal 3 16 67" xfId="0"/>
    <cellStyle name="Normal 3 16 68" xfId="0"/>
    <cellStyle name="Normal 3 16 69" xfId="0"/>
    <cellStyle name="Normal 3 16 7" xfId="0"/>
    <cellStyle name="Normal 3 16 70" xfId="0"/>
    <cellStyle name="Normal 3 16 71" xfId="0"/>
    <cellStyle name="Normal 3 16 72" xfId="0"/>
    <cellStyle name="Normal 3 16 73" xfId="0"/>
    <cellStyle name="Normal 3 16 74" xfId="0"/>
    <cellStyle name="Normal 3 16 75" xfId="0"/>
    <cellStyle name="Normal 3 16 76" xfId="0"/>
    <cellStyle name="Normal 3 16 77" xfId="0"/>
    <cellStyle name="Normal 3 16 78" xfId="0"/>
    <cellStyle name="Normal 3 16 79" xfId="0"/>
    <cellStyle name="Normal 3 16 8" xfId="0"/>
    <cellStyle name="Normal 3 16 80" xfId="0"/>
    <cellStyle name="Normal 3 16 81" xfId="0"/>
    <cellStyle name="Normal 3 16 82" xfId="0"/>
    <cellStyle name="Normal 3 16 83" xfId="0"/>
    <cellStyle name="Normal 3 16 84" xfId="0"/>
    <cellStyle name="Normal 3 16 85" xfId="0"/>
    <cellStyle name="Normal 3 16 86" xfId="0"/>
    <cellStyle name="Normal 3 16 87" xfId="0"/>
    <cellStyle name="Normal 3 16 88" xfId="0"/>
    <cellStyle name="Normal 3 16 89" xfId="0"/>
    <cellStyle name="Normal 3 16 9" xfId="0"/>
    <cellStyle name="Normal 3 16 90" xfId="0"/>
    <cellStyle name="Normal 3 16 91" xfId="0"/>
    <cellStyle name="Normal 3 17" xfId="0"/>
    <cellStyle name="Normal 3 17 10" xfId="0"/>
    <cellStyle name="Normal 3 17 11" xfId="0"/>
    <cellStyle name="Normal 3 17 12" xfId="0"/>
    <cellStyle name="Normal 3 17 13" xfId="0"/>
    <cellStyle name="Normal 3 17 14" xfId="0"/>
    <cellStyle name="Normal 3 17 15" xfId="0"/>
    <cellStyle name="Normal 3 17 16" xfId="0"/>
    <cellStyle name="Normal 3 17 17" xfId="0"/>
    <cellStyle name="Normal 3 17 18" xfId="0"/>
    <cellStyle name="Normal 3 17 19" xfId="0"/>
    <cellStyle name="Normal 3 17 2" xfId="0"/>
    <cellStyle name="Normal 3 17 20" xfId="0"/>
    <cellStyle name="Normal 3 17 21" xfId="0"/>
    <cellStyle name="Normal 3 17 22" xfId="0"/>
    <cellStyle name="Normal 3 17 23" xfId="0"/>
    <cellStyle name="Normal 3 17 24" xfId="0"/>
    <cellStyle name="Normal 3 17 25" xfId="0"/>
    <cellStyle name="Normal 3 17 26" xfId="0"/>
    <cellStyle name="Normal 3 17 27" xfId="0"/>
    <cellStyle name="Normal 3 17 28" xfId="0"/>
    <cellStyle name="Normal 3 17 29" xfId="0"/>
    <cellStyle name="Normal 3 17 3" xfId="0"/>
    <cellStyle name="Normal 3 17 30" xfId="0"/>
    <cellStyle name="Normal 3 17 31" xfId="0"/>
    <cellStyle name="Normal 3 17 32" xfId="0"/>
    <cellStyle name="Normal 3 17 33" xfId="0"/>
    <cellStyle name="Normal 3 17 34" xfId="0"/>
    <cellStyle name="Normal 3 17 35" xfId="0"/>
    <cellStyle name="Normal 3 17 36" xfId="0"/>
    <cellStyle name="Normal 3 17 37" xfId="0"/>
    <cellStyle name="Normal 3 17 38" xfId="0"/>
    <cellStyle name="Normal 3 17 39" xfId="0"/>
    <cellStyle name="Normal 3 17 4" xfId="0"/>
    <cellStyle name="Normal 3 17 40" xfId="0"/>
    <cellStyle name="Normal 3 17 41" xfId="0"/>
    <cellStyle name="Normal 3 17 42" xfId="0"/>
    <cellStyle name="Normal 3 17 43" xfId="0"/>
    <cellStyle name="Normal 3 17 44" xfId="0"/>
    <cellStyle name="Normal 3 17 45" xfId="0"/>
    <cellStyle name="Normal 3 17 46" xfId="0"/>
    <cellStyle name="Normal 3 17 47" xfId="0"/>
    <cellStyle name="Normal 3 17 48" xfId="0"/>
    <cellStyle name="Normal 3 17 49" xfId="0"/>
    <cellStyle name="Normal 3 17 5" xfId="0"/>
    <cellStyle name="Normal 3 17 50" xfId="0"/>
    <cellStyle name="Normal 3 17 51" xfId="0"/>
    <cellStyle name="Normal 3 17 52" xfId="0"/>
    <cellStyle name="Normal 3 17 53" xfId="0"/>
    <cellStyle name="Normal 3 17 54" xfId="0"/>
    <cellStyle name="Normal 3 17 55" xfId="0"/>
    <cellStyle name="Normal 3 17 56" xfId="0"/>
    <cellStyle name="Normal 3 17 57" xfId="0"/>
    <cellStyle name="Normal 3 17 58" xfId="0"/>
    <cellStyle name="Normal 3 17 59" xfId="0"/>
    <cellStyle name="Normal 3 17 6" xfId="0"/>
    <cellStyle name="Normal 3 17 60" xfId="0"/>
    <cellStyle name="Normal 3 17 61" xfId="0"/>
    <cellStyle name="Normal 3 17 62" xfId="0"/>
    <cellStyle name="Normal 3 17 63" xfId="0"/>
    <cellStyle name="Normal 3 17 64" xfId="0"/>
    <cellStyle name="Normal 3 17 65" xfId="0"/>
    <cellStyle name="Normal 3 17 66" xfId="0"/>
    <cellStyle name="Normal 3 17 67" xfId="0"/>
    <cellStyle name="Normal 3 17 68" xfId="0"/>
    <cellStyle name="Normal 3 17 69" xfId="0"/>
    <cellStyle name="Normal 3 17 7" xfId="0"/>
    <cellStyle name="Normal 3 17 70" xfId="0"/>
    <cellStyle name="Normal 3 17 71" xfId="0"/>
    <cellStyle name="Normal 3 17 72" xfId="0"/>
    <cellStyle name="Normal 3 17 73" xfId="0"/>
    <cellStyle name="Normal 3 17 74" xfId="0"/>
    <cellStyle name="Normal 3 17 75" xfId="0"/>
    <cellStyle name="Normal 3 17 76" xfId="0"/>
    <cellStyle name="Normal 3 17 77" xfId="0"/>
    <cellStyle name="Normal 3 17 78" xfId="0"/>
    <cellStyle name="Normal 3 17 79" xfId="0"/>
    <cellStyle name="Normal 3 17 8" xfId="0"/>
    <cellStyle name="Normal 3 17 80" xfId="0"/>
    <cellStyle name="Normal 3 17 81" xfId="0"/>
    <cellStyle name="Normal 3 17 82" xfId="0"/>
    <cellStyle name="Normal 3 17 83" xfId="0"/>
    <cellStyle name="Normal 3 17 84" xfId="0"/>
    <cellStyle name="Normal 3 17 85" xfId="0"/>
    <cellStyle name="Normal 3 17 86" xfId="0"/>
    <cellStyle name="Normal 3 17 87" xfId="0"/>
    <cellStyle name="Normal 3 17 88" xfId="0"/>
    <cellStyle name="Normal 3 17 89" xfId="0"/>
    <cellStyle name="Normal 3 17 9" xfId="0"/>
    <cellStyle name="Normal 3 17 90" xfId="0"/>
    <cellStyle name="Normal 3 17 91" xfId="0"/>
    <cellStyle name="Normal 3 18" xfId="0"/>
    <cellStyle name="Normal 3 18 10" xfId="0"/>
    <cellStyle name="Normal 3 18 11" xfId="0"/>
    <cellStyle name="Normal 3 18 12" xfId="0"/>
    <cellStyle name="Normal 3 18 13" xfId="0"/>
    <cellStyle name="Normal 3 18 14" xfId="0"/>
    <cellStyle name="Normal 3 18 15" xfId="0"/>
    <cellStyle name="Normal 3 18 16" xfId="0"/>
    <cellStyle name="Normal 3 18 17" xfId="0"/>
    <cellStyle name="Normal 3 18 18" xfId="0"/>
    <cellStyle name="Normal 3 18 19" xfId="0"/>
    <cellStyle name="Normal 3 18 2" xfId="0"/>
    <cellStyle name="Normal 3 18 20" xfId="0"/>
    <cellStyle name="Normal 3 18 21" xfId="0"/>
    <cellStyle name="Normal 3 18 22" xfId="0"/>
    <cellStyle name="Normal 3 18 23" xfId="0"/>
    <cellStyle name="Normal 3 18 24" xfId="0"/>
    <cellStyle name="Normal 3 18 25" xfId="0"/>
    <cellStyle name="Normal 3 18 26" xfId="0"/>
    <cellStyle name="Normal 3 18 27" xfId="0"/>
    <cellStyle name="Normal 3 18 28" xfId="0"/>
    <cellStyle name="Normal 3 18 29" xfId="0"/>
    <cellStyle name="Normal 3 18 3" xfId="0"/>
    <cellStyle name="Normal 3 18 30" xfId="0"/>
    <cellStyle name="Normal 3 18 31" xfId="0"/>
    <cellStyle name="Normal 3 18 32" xfId="0"/>
    <cellStyle name="Normal 3 18 33" xfId="0"/>
    <cellStyle name="Normal 3 18 34" xfId="0"/>
    <cellStyle name="Normal 3 18 35" xfId="0"/>
    <cellStyle name="Normal 3 18 36" xfId="0"/>
    <cellStyle name="Normal 3 18 37" xfId="0"/>
    <cellStyle name="Normal 3 18 38" xfId="0"/>
    <cellStyle name="Normal 3 18 39" xfId="0"/>
    <cellStyle name="Normal 3 18 4" xfId="0"/>
    <cellStyle name="Normal 3 18 40" xfId="0"/>
    <cellStyle name="Normal 3 18 41" xfId="0"/>
    <cellStyle name="Normal 3 18 42" xfId="0"/>
    <cellStyle name="Normal 3 18 43" xfId="0"/>
    <cellStyle name="Normal 3 18 44" xfId="0"/>
    <cellStyle name="Normal 3 18 45" xfId="0"/>
    <cellStyle name="Normal 3 18 46" xfId="0"/>
    <cellStyle name="Normal 3 18 47" xfId="0"/>
    <cellStyle name="Normal 3 18 48" xfId="0"/>
    <cellStyle name="Normal 3 18 49" xfId="0"/>
    <cellStyle name="Normal 3 18 5" xfId="0"/>
    <cellStyle name="Normal 3 18 50" xfId="0"/>
    <cellStyle name="Normal 3 18 51" xfId="0"/>
    <cellStyle name="Normal 3 18 52" xfId="0"/>
    <cellStyle name="Normal 3 18 53" xfId="0"/>
    <cellStyle name="Normal 3 18 54" xfId="0"/>
    <cellStyle name="Normal 3 18 55" xfId="0"/>
    <cellStyle name="Normal 3 18 56" xfId="0"/>
    <cellStyle name="Normal 3 18 57" xfId="0"/>
    <cellStyle name="Normal 3 18 58" xfId="0"/>
    <cellStyle name="Normal 3 18 59" xfId="0"/>
    <cellStyle name="Normal 3 18 6" xfId="0"/>
    <cellStyle name="Normal 3 18 60" xfId="0"/>
    <cellStyle name="Normal 3 18 61" xfId="0"/>
    <cellStyle name="Normal 3 18 62" xfId="0"/>
    <cellStyle name="Normal 3 18 63" xfId="0"/>
    <cellStyle name="Normal 3 18 64" xfId="0"/>
    <cellStyle name="Normal 3 18 65" xfId="0"/>
    <cellStyle name="Normal 3 18 66" xfId="0"/>
    <cellStyle name="Normal 3 18 67" xfId="0"/>
    <cellStyle name="Normal 3 18 68" xfId="0"/>
    <cellStyle name="Normal 3 18 69" xfId="0"/>
    <cellStyle name="Normal 3 18 7" xfId="0"/>
    <cellStyle name="Normal 3 18 70" xfId="0"/>
    <cellStyle name="Normal 3 18 71" xfId="0"/>
    <cellStyle name="Normal 3 18 72" xfId="0"/>
    <cellStyle name="Normal 3 18 73" xfId="0"/>
    <cellStyle name="Normal 3 18 74" xfId="0"/>
    <cellStyle name="Normal 3 18 75" xfId="0"/>
    <cellStyle name="Normal 3 18 76" xfId="0"/>
    <cellStyle name="Normal 3 18 77" xfId="0"/>
    <cellStyle name="Normal 3 18 78" xfId="0"/>
    <cellStyle name="Normal 3 18 79" xfId="0"/>
    <cellStyle name="Normal 3 18 8" xfId="0"/>
    <cellStyle name="Normal 3 18 80" xfId="0"/>
    <cellStyle name="Normal 3 18 81" xfId="0"/>
    <cellStyle name="Normal 3 18 82" xfId="0"/>
    <cellStyle name="Normal 3 18 83" xfId="0"/>
    <cellStyle name="Normal 3 18 84" xfId="0"/>
    <cellStyle name="Normal 3 18 85" xfId="0"/>
    <cellStyle name="Normal 3 18 86" xfId="0"/>
    <cellStyle name="Normal 3 18 87" xfId="0"/>
    <cellStyle name="Normal 3 18 88" xfId="0"/>
    <cellStyle name="Normal 3 18 89" xfId="0"/>
    <cellStyle name="Normal 3 18 9" xfId="0"/>
    <cellStyle name="Normal 3 18 90" xfId="0"/>
    <cellStyle name="Normal 3 18 91" xfId="0"/>
    <cellStyle name="Normal 3 19" xfId="0"/>
    <cellStyle name="Normal 3 19 10" xfId="0"/>
    <cellStyle name="Normal 3 19 11" xfId="0"/>
    <cellStyle name="Normal 3 19 12" xfId="0"/>
    <cellStyle name="Normal 3 19 13" xfId="0"/>
    <cellStyle name="Normal 3 19 14" xfId="0"/>
    <cellStyle name="Normal 3 19 15" xfId="0"/>
    <cellStyle name="Normal 3 19 16" xfId="0"/>
    <cellStyle name="Normal 3 19 17" xfId="0"/>
    <cellStyle name="Normal 3 19 18" xfId="0"/>
    <cellStyle name="Normal 3 19 19" xfId="0"/>
    <cellStyle name="Normal 3 19 2" xfId="0"/>
    <cellStyle name="Normal 3 19 20" xfId="0"/>
    <cellStyle name="Normal 3 19 21" xfId="0"/>
    <cellStyle name="Normal 3 19 22" xfId="0"/>
    <cellStyle name="Normal 3 19 23" xfId="0"/>
    <cellStyle name="Normal 3 19 24" xfId="0"/>
    <cellStyle name="Normal 3 19 25" xfId="0"/>
    <cellStyle name="Normal 3 19 26" xfId="0"/>
    <cellStyle name="Normal 3 19 27" xfId="0"/>
    <cellStyle name="Normal 3 19 28" xfId="0"/>
    <cellStyle name="Normal 3 19 29" xfId="0"/>
    <cellStyle name="Normal 3 19 3" xfId="0"/>
    <cellStyle name="Normal 3 19 30" xfId="0"/>
    <cellStyle name="Normal 3 19 31" xfId="0"/>
    <cellStyle name="Normal 3 19 32" xfId="0"/>
    <cellStyle name="Normal 3 19 33" xfId="0"/>
    <cellStyle name="Normal 3 19 34" xfId="0"/>
    <cellStyle name="Normal 3 19 35" xfId="0"/>
    <cellStyle name="Normal 3 19 36" xfId="0"/>
    <cellStyle name="Normal 3 19 37" xfId="0"/>
    <cellStyle name="Normal 3 19 38" xfId="0"/>
    <cellStyle name="Normal 3 19 39" xfId="0"/>
    <cellStyle name="Normal 3 19 4" xfId="0"/>
    <cellStyle name="Normal 3 19 40" xfId="0"/>
    <cellStyle name="Normal 3 19 41" xfId="0"/>
    <cellStyle name="Normal 3 19 42" xfId="0"/>
    <cellStyle name="Normal 3 19 43" xfId="0"/>
    <cellStyle name="Normal 3 19 44" xfId="0"/>
    <cellStyle name="Normal 3 19 45" xfId="0"/>
    <cellStyle name="Normal 3 19 46" xfId="0"/>
    <cellStyle name="Normal 3 19 47" xfId="0"/>
    <cellStyle name="Normal 3 19 48" xfId="0"/>
    <cellStyle name="Normal 3 19 49" xfId="0"/>
    <cellStyle name="Normal 3 19 5" xfId="0"/>
    <cellStyle name="Normal 3 19 50" xfId="0"/>
    <cellStyle name="Normal 3 19 51" xfId="0"/>
    <cellStyle name="Normal 3 19 52" xfId="0"/>
    <cellStyle name="Normal 3 19 53" xfId="0"/>
    <cellStyle name="Normal 3 19 54" xfId="0"/>
    <cellStyle name="Normal 3 19 55" xfId="0"/>
    <cellStyle name="Normal 3 19 56" xfId="0"/>
    <cellStyle name="Normal 3 19 57" xfId="0"/>
    <cellStyle name="Normal 3 19 58" xfId="0"/>
    <cellStyle name="Normal 3 19 59" xfId="0"/>
    <cellStyle name="Normal 3 19 6" xfId="0"/>
    <cellStyle name="Normal 3 19 60" xfId="0"/>
    <cellStyle name="Normal 3 19 61" xfId="0"/>
    <cellStyle name="Normal 3 19 62" xfId="0"/>
    <cellStyle name="Normal 3 19 63" xfId="0"/>
    <cellStyle name="Normal 3 19 64" xfId="0"/>
    <cellStyle name="Normal 3 19 65" xfId="0"/>
    <cellStyle name="Normal 3 19 66" xfId="0"/>
    <cellStyle name="Normal 3 19 67" xfId="0"/>
    <cellStyle name="Normal 3 19 68" xfId="0"/>
    <cellStyle name="Normal 3 19 69" xfId="0"/>
    <cellStyle name="Normal 3 19 7" xfId="0"/>
    <cellStyle name="Normal 3 19 70" xfId="0"/>
    <cellStyle name="Normal 3 19 71" xfId="0"/>
    <cellStyle name="Normal 3 19 72" xfId="0"/>
    <cellStyle name="Normal 3 19 73" xfId="0"/>
    <cellStyle name="Normal 3 19 74" xfId="0"/>
    <cellStyle name="Normal 3 19 75" xfId="0"/>
    <cellStyle name="Normal 3 19 76" xfId="0"/>
    <cellStyle name="Normal 3 19 77" xfId="0"/>
    <cellStyle name="Normal 3 19 78" xfId="0"/>
    <cellStyle name="Normal 3 19 79" xfId="0"/>
    <cellStyle name="Normal 3 19 8" xfId="0"/>
    <cellStyle name="Normal 3 19 80" xfId="0"/>
    <cellStyle name="Normal 3 19 81" xfId="0"/>
    <cellStyle name="Normal 3 19 82" xfId="0"/>
    <cellStyle name="Normal 3 19 83" xfId="0"/>
    <cellStyle name="Normal 3 19 84" xfId="0"/>
    <cellStyle name="Normal 3 19 85" xfId="0"/>
    <cellStyle name="Normal 3 19 86" xfId="0"/>
    <cellStyle name="Normal 3 19 87" xfId="0"/>
    <cellStyle name="Normal 3 19 88" xfId="0"/>
    <cellStyle name="Normal 3 19 89" xfId="0"/>
    <cellStyle name="Normal 3 19 9" xfId="0"/>
    <cellStyle name="Normal 3 19 90" xfId="0"/>
    <cellStyle name="Normal 3 19 91" xfId="0"/>
    <cellStyle name="Normal 3 2" xfId="0"/>
    <cellStyle name="Normal 3 2 10" xfId="0"/>
    <cellStyle name="Normal 3 2 11" xfId="0"/>
    <cellStyle name="Normal 3 2 12" xfId="0"/>
    <cellStyle name="Normal 3 2 13" xfId="0"/>
    <cellStyle name="Normal 3 2 14" xfId="0"/>
    <cellStyle name="Normal 3 2 15" xfId="0"/>
    <cellStyle name="Normal 3 2 16" xfId="0"/>
    <cellStyle name="Normal 3 2 17" xfId="0"/>
    <cellStyle name="Normal 3 2 18" xfId="0"/>
    <cellStyle name="Normal 3 2 19" xfId="0"/>
    <cellStyle name="Normal 3 2 2" xfId="0"/>
    <cellStyle name="Normal 3 2 2 2" xfId="0"/>
    <cellStyle name="Normal 3 2 2 2 2" xfId="0"/>
    <cellStyle name="Normal 3 2 2 2 2 2" xfId="0"/>
    <cellStyle name="Normal 3 2 2 2 2 2 2" xfId="0"/>
    <cellStyle name="Normal 3 2 2 2 2 2 2 2" xfId="0"/>
    <cellStyle name="Normal 3 2 2 2 2 2 2 2 2" xfId="0"/>
    <cellStyle name="Normal 3 2 2 2 2 2 2 3" xfId="0"/>
    <cellStyle name="Normal 3 2 2 2 2 2 3" xfId="0"/>
    <cellStyle name="Normal 3 2 2 2 2 2 3 2" xfId="0"/>
    <cellStyle name="Normal 3 2 2 2 2 2 4" xfId="0"/>
    <cellStyle name="Normal 3 2 2 2 2 3" xfId="0"/>
    <cellStyle name="Normal 3 2 2 2 2 3 2" xfId="0"/>
    <cellStyle name="Normal 3 2 2 2 2 3 2 2" xfId="0"/>
    <cellStyle name="Normal 3 2 2 2 2 3 3" xfId="0"/>
    <cellStyle name="Normal 3 2 2 2 2 4" xfId="0"/>
    <cellStyle name="Normal 3 2 2 2 2 4 2" xfId="0"/>
    <cellStyle name="Normal 3 2 2 2 2 5" xfId="0"/>
    <cellStyle name="Normal 3 2 2 2 3" xfId="0"/>
    <cellStyle name="Normal 3 2 2 2 3 2" xfId="0"/>
    <cellStyle name="Normal 3 2 2 2 3 2 2" xfId="0"/>
    <cellStyle name="Normal 3 2 2 2 3 2 2 2" xfId="0"/>
    <cellStyle name="Normal 3 2 2 2 3 2 3" xfId="0"/>
    <cellStyle name="Normal 3 2 2 2 3 3" xfId="0"/>
    <cellStyle name="Normal 3 2 2 2 3 3 2" xfId="0"/>
    <cellStyle name="Normal 3 2 2 2 3 4" xfId="0"/>
    <cellStyle name="Normal 3 2 2 2 4" xfId="0"/>
    <cellStyle name="Normal 3 2 2 2 4 2" xfId="0"/>
    <cellStyle name="Normal 3 2 2 2 4 2 2" xfId="0"/>
    <cellStyle name="Normal 3 2 2 2 4 3" xfId="0"/>
    <cellStyle name="Normal 3 2 2 2 5" xfId="0"/>
    <cellStyle name="Normal 3 2 2 2 5 2" xfId="0"/>
    <cellStyle name="Normal 3 2 2 2 6" xfId="0"/>
    <cellStyle name="Normal 3 2 2 3" xfId="0"/>
    <cellStyle name="Normal 3 2 2 3 2" xfId="0"/>
    <cellStyle name="Normal 3 2 2 3 2 2" xfId="0"/>
    <cellStyle name="Normal 3 2 2 3 2 2 2" xfId="0"/>
    <cellStyle name="Normal 3 2 2 3 2 2 2 2" xfId="0"/>
    <cellStyle name="Normal 3 2 2 3 2 2 3" xfId="0"/>
    <cellStyle name="Normal 3 2 2 3 2 3" xfId="0"/>
    <cellStyle name="Normal 3 2 2 3 2 3 2" xfId="0"/>
    <cellStyle name="Normal 3 2 2 3 2 4" xfId="0"/>
    <cellStyle name="Normal 3 2 2 3 3" xfId="0"/>
    <cellStyle name="Normal 3 2 2 3 3 2" xfId="0"/>
    <cellStyle name="Normal 3 2 2 3 3 2 2" xfId="0"/>
    <cellStyle name="Normal 3 2 2 3 3 3" xfId="0"/>
    <cellStyle name="Normal 3 2 2 3 4" xfId="0"/>
    <cellStyle name="Normal 3 2 2 3 4 2" xfId="0"/>
    <cellStyle name="Normal 3 2 2 3 5" xfId="0"/>
    <cellStyle name="Normal 3 2 2 4" xfId="0"/>
    <cellStyle name="Normal 3 2 2 4 2" xfId="0"/>
    <cellStyle name="Normal 3 2 2 4 2 2" xfId="0"/>
    <cellStyle name="Normal 3 2 2 4 2 2 2" xfId="0"/>
    <cellStyle name="Normal 3 2 2 4 2 3" xfId="0"/>
    <cellStyle name="Normal 3 2 2 4 3" xfId="0"/>
    <cellStyle name="Normal 3 2 2 4 3 2" xfId="0"/>
    <cellStyle name="Normal 3 2 2 4 4" xfId="0"/>
    <cellStyle name="Normal 3 2 2 5" xfId="0"/>
    <cellStyle name="Normal 3 2 2 5 2" xfId="0"/>
    <cellStyle name="Normal 3 2 2 5 2 2" xfId="0"/>
    <cellStyle name="Normal 3 2 2 5 3" xfId="0"/>
    <cellStyle name="Normal 3 2 2 6" xfId="0"/>
    <cellStyle name="Normal 3 2 2 6 2" xfId="0"/>
    <cellStyle name="Normal 3 2 2 7" xfId="0"/>
    <cellStyle name="Normal 3 2 2 8" xfId="0"/>
    <cellStyle name="Normal 3 2 2 8 2" xfId="0"/>
    <cellStyle name="Normal 3 2 2 9" xfId="0"/>
    <cellStyle name="Normal 3 2 20" xfId="0"/>
    <cellStyle name="Normal 3 2 21" xfId="0"/>
    <cellStyle name="Normal 3 2 22" xfId="0"/>
    <cellStyle name="Normal 3 2 23" xfId="0"/>
    <cellStyle name="Normal 3 2 24" xfId="0"/>
    <cellStyle name="Normal 3 2 25" xfId="0"/>
    <cellStyle name="Normal 3 2 26" xfId="0"/>
    <cellStyle name="Normal 3 2 27" xfId="0"/>
    <cellStyle name="Normal 3 2 28" xfId="0"/>
    <cellStyle name="Normal 3 2 29" xfId="0"/>
    <cellStyle name="Normal 3 2 3" xfId="0"/>
    <cellStyle name="Normal 3 2 3 2" xfId="0"/>
    <cellStyle name="Normal 3 2 3 2 2" xfId="0"/>
    <cellStyle name="Normal 3 2 3 2 2 2" xfId="0"/>
    <cellStyle name="Normal 3 2 3 2 2 2 2" xfId="0"/>
    <cellStyle name="Normal 3 2 3 2 2 2 2 2" xfId="0"/>
    <cellStyle name="Normal 3 2 3 2 2 2 3" xfId="0"/>
    <cellStyle name="Normal 3 2 3 2 2 3" xfId="0"/>
    <cellStyle name="Normal 3 2 3 2 2 3 2" xfId="0"/>
    <cellStyle name="Normal 3 2 3 2 2 4" xfId="0"/>
    <cellStyle name="Normal 3 2 3 2 3" xfId="0"/>
    <cellStyle name="Normal 3 2 3 2 3 2" xfId="0"/>
    <cellStyle name="Normal 3 2 3 2 3 2 2" xfId="0"/>
    <cellStyle name="Normal 3 2 3 2 3 3" xfId="0"/>
    <cellStyle name="Normal 3 2 3 2 4" xfId="0"/>
    <cellStyle name="Normal 3 2 3 2 4 2" xfId="0"/>
    <cellStyle name="Normal 3 2 3 2 5" xfId="0"/>
    <cellStyle name="Normal 3 2 3 3" xfId="0"/>
    <cellStyle name="Normal 3 2 3 3 2" xfId="0"/>
    <cellStyle name="Normal 3 2 3 3 2 2" xfId="0"/>
    <cellStyle name="Normal 3 2 3 3 2 2 2" xfId="0"/>
    <cellStyle name="Normal 3 2 3 3 2 3" xfId="0"/>
    <cellStyle name="Normal 3 2 3 3 3" xfId="0"/>
    <cellStyle name="Normal 3 2 3 3 3 2" xfId="0"/>
    <cellStyle name="Normal 3 2 3 3 4" xfId="0"/>
    <cellStyle name="Normal 3 2 3 4" xfId="0"/>
    <cellStyle name="Normal 3 2 3 4 2" xfId="0"/>
    <cellStyle name="Normal 3 2 3 4 2 2" xfId="0"/>
    <cellStyle name="Normal 3 2 3 4 3" xfId="0"/>
    <cellStyle name="Normal 3 2 3 5" xfId="0"/>
    <cellStyle name="Normal 3 2 3 5 2" xfId="0"/>
    <cellStyle name="Normal 3 2 3 6" xfId="0"/>
    <cellStyle name="Normal 3 2 3 7" xfId="0"/>
    <cellStyle name="Normal 3 2 3 7 2" xfId="0"/>
    <cellStyle name="Normal 3 2 3 8" xfId="0"/>
    <cellStyle name="Normal 3 2 30" xfId="0"/>
    <cellStyle name="Normal 3 2 31" xfId="0"/>
    <cellStyle name="Normal 3 2 32" xfId="0"/>
    <cellStyle name="Normal 3 2 33" xfId="0"/>
    <cellStyle name="Normal 3 2 34" xfId="0"/>
    <cellStyle name="Normal 3 2 35" xfId="0"/>
    <cellStyle name="Normal 3 2 36" xfId="0"/>
    <cellStyle name="Normal 3 2 37" xfId="0"/>
    <cellStyle name="Normal 3 2 38" xfId="0"/>
    <cellStyle name="Normal 3 2 39" xfId="0"/>
    <cellStyle name="Normal 3 2 4" xfId="0"/>
    <cellStyle name="Normal 3 2 4 2" xfId="0"/>
    <cellStyle name="Normal 3 2 4 2 2" xfId="0"/>
    <cellStyle name="Normal 3 2 4 2 2 2" xfId="0"/>
    <cellStyle name="Normal 3 2 4 2 2 2 2" xfId="0"/>
    <cellStyle name="Normal 3 2 4 2 2 3" xfId="0"/>
    <cellStyle name="Normal 3 2 4 2 3" xfId="0"/>
    <cellStyle name="Normal 3 2 4 2 3 2" xfId="0"/>
    <cellStyle name="Normal 3 2 4 2 4" xfId="0"/>
    <cellStyle name="Normal 3 2 4 3" xfId="0"/>
    <cellStyle name="Normal 3 2 4 3 2" xfId="0"/>
    <cellStyle name="Normal 3 2 4 3 2 2" xfId="0"/>
    <cellStyle name="Normal 3 2 4 3 3" xfId="0"/>
    <cellStyle name="Normal 3 2 4 4" xfId="0"/>
    <cellStyle name="Normal 3 2 4 4 2" xfId="0"/>
    <cellStyle name="Normal 3 2 4 5" xfId="0"/>
    <cellStyle name="Normal 3 2 4 6" xfId="0"/>
    <cellStyle name="Normal 3 2 4 6 2" xfId="0"/>
    <cellStyle name="Normal 3 2 4 7" xfId="0"/>
    <cellStyle name="Normal 3 2 40" xfId="0"/>
    <cellStyle name="Normal 3 2 41" xfId="0"/>
    <cellStyle name="Normal 3 2 42" xfId="0"/>
    <cellStyle name="Normal 3 2 43" xfId="0"/>
    <cellStyle name="Normal 3 2 44" xfId="0"/>
    <cellStyle name="Normal 3 2 45" xfId="0"/>
    <cellStyle name="Normal 3 2 46" xfId="0"/>
    <cellStyle name="Normal 3 2 47" xfId="0"/>
    <cellStyle name="Normal 3 2 48" xfId="0"/>
    <cellStyle name="Normal 3 2 49" xfId="0"/>
    <cellStyle name="Normal 3 2 5" xfId="0"/>
    <cellStyle name="Normal 3 2 5 2" xfId="0"/>
    <cellStyle name="Normal 3 2 5 2 2" xfId="0"/>
    <cellStyle name="Normal 3 2 5 2 2 2" xfId="0"/>
    <cellStyle name="Normal 3 2 5 2 3" xfId="0"/>
    <cellStyle name="Normal 3 2 5 3" xfId="0"/>
    <cellStyle name="Normal 3 2 5 3 2" xfId="0"/>
    <cellStyle name="Normal 3 2 5 4" xfId="0"/>
    <cellStyle name="Normal 3 2 5 5" xfId="0"/>
    <cellStyle name="Normal 3 2 5 5 2" xfId="0"/>
    <cellStyle name="Normal 3 2 5 6" xfId="0"/>
    <cellStyle name="Normal 3 2 50" xfId="0"/>
    <cellStyle name="Normal 3 2 51" xfId="0"/>
    <cellStyle name="Normal 3 2 52" xfId="0"/>
    <cellStyle name="Normal 3 2 53" xfId="0"/>
    <cellStyle name="Normal 3 2 54" xfId="0"/>
    <cellStyle name="Normal 3 2 55" xfId="0"/>
    <cellStyle name="Normal 3 2 56" xfId="0"/>
    <cellStyle name="Normal 3 2 57" xfId="0"/>
    <cellStyle name="Normal 3 2 58" xfId="0"/>
    <cellStyle name="Normal 3 2 59" xfId="0"/>
    <cellStyle name="Normal 3 2 6" xfId="0"/>
    <cellStyle name="Normal 3 2 6 2" xfId="0"/>
    <cellStyle name="Normal 3 2 6 2 2" xfId="0"/>
    <cellStyle name="Normal 3 2 6 3" xfId="0"/>
    <cellStyle name="Normal 3 2 6 4" xfId="0"/>
    <cellStyle name="Normal 3 2 6 4 2" xfId="0"/>
    <cellStyle name="Normal 3 2 6 5" xfId="0"/>
    <cellStyle name="Normal 3 2 60" xfId="0"/>
    <cellStyle name="Normal 3 2 61" xfId="0"/>
    <cellStyle name="Normal 3 2 62" xfId="0"/>
    <cellStyle name="Normal 3 2 63" xfId="0"/>
    <cellStyle name="Normal 3 2 64" xfId="0"/>
    <cellStyle name="Normal 3 2 65" xfId="0"/>
    <cellStyle name="Normal 3 2 66" xfId="0"/>
    <cellStyle name="Normal 3 2 67" xfId="0"/>
    <cellStyle name="Normal 3 2 68" xfId="0"/>
    <cellStyle name="Normal 3 2 69" xfId="0"/>
    <cellStyle name="Normal 3 2 7" xfId="0"/>
    <cellStyle name="Normal 3 2 7 2" xfId="0"/>
    <cellStyle name="Normal 3 2 7 3" xfId="0"/>
    <cellStyle name="Normal 3 2 7 3 2" xfId="0"/>
    <cellStyle name="Normal 3 2 7 4" xfId="0"/>
    <cellStyle name="Normal 3 2 70" xfId="0"/>
    <cellStyle name="Normal 3 2 71" xfId="0"/>
    <cellStyle name="Normal 3 2 72" xfId="0"/>
    <cellStyle name="Normal 3 2 73" xfId="0"/>
    <cellStyle name="Normal 3 2 74" xfId="0"/>
    <cellStyle name="Normal 3 2 75" xfId="0"/>
    <cellStyle name="Normal 3 2 76" xfId="0"/>
    <cellStyle name="Normal 3 2 77" xfId="0"/>
    <cellStyle name="Normal 3 2 78" xfId="0"/>
    <cellStyle name="Normal 3 2 79" xfId="0"/>
    <cellStyle name="Normal 3 2 8" xfId="0"/>
    <cellStyle name="Normal 3 2 80" xfId="0"/>
    <cellStyle name="Normal 3 2 81" xfId="0"/>
    <cellStyle name="Normal 3 2 82" xfId="0"/>
    <cellStyle name="Normal 3 2 83" xfId="0"/>
    <cellStyle name="Normal 3 2 84" xfId="0"/>
    <cellStyle name="Normal 3 2 85" xfId="0"/>
    <cellStyle name="Normal 3 2 86" xfId="0"/>
    <cellStyle name="Normal 3 2 87" xfId="0"/>
    <cellStyle name="Normal 3 2 88" xfId="0"/>
    <cellStyle name="Normal 3 2 89" xfId="0"/>
    <cellStyle name="Normal 3 2 9" xfId="0"/>
    <cellStyle name="Normal 3 2 90" xfId="0"/>
    <cellStyle name="Normal 3 2 91" xfId="0"/>
    <cellStyle name="Normal 3 2 92" xfId="0"/>
    <cellStyle name="Normal 3 2 93" xfId="0"/>
    <cellStyle name="Normal 3 2 93 2" xfId="0"/>
    <cellStyle name="Normal 3 2 94" xfId="0"/>
    <cellStyle name="Normal 3 2 95" xfId="0"/>
    <cellStyle name="Normal 3 2 96" xfId="0"/>
    <cellStyle name="Normal 3 2 97" xfId="0"/>
    <cellStyle name="Normal 3 2 98" xfId="0"/>
    <cellStyle name="Normal 3 2 99" xfId="0"/>
    <cellStyle name="Normal 3 20" xfId="0"/>
    <cellStyle name="Normal 3 20 10" xfId="0"/>
    <cellStyle name="Normal 3 20 11" xfId="0"/>
    <cellStyle name="Normal 3 20 12" xfId="0"/>
    <cellStyle name="Normal 3 20 13" xfId="0"/>
    <cellStyle name="Normal 3 20 14" xfId="0"/>
    <cellStyle name="Normal 3 20 15" xfId="0"/>
    <cellStyle name="Normal 3 20 16" xfId="0"/>
    <cellStyle name="Normal 3 20 17" xfId="0"/>
    <cellStyle name="Normal 3 20 18" xfId="0"/>
    <cellStyle name="Normal 3 20 19" xfId="0"/>
    <cellStyle name="Normal 3 20 2" xfId="0"/>
    <cellStyle name="Normal 3 20 20" xfId="0"/>
    <cellStyle name="Normal 3 20 21" xfId="0"/>
    <cellStyle name="Normal 3 20 22" xfId="0"/>
    <cellStyle name="Normal 3 20 23" xfId="0"/>
    <cellStyle name="Normal 3 20 24" xfId="0"/>
    <cellStyle name="Normal 3 20 25" xfId="0"/>
    <cellStyle name="Normal 3 20 26" xfId="0"/>
    <cellStyle name="Normal 3 20 27" xfId="0"/>
    <cellStyle name="Normal 3 20 28" xfId="0"/>
    <cellStyle name="Normal 3 20 29" xfId="0"/>
    <cellStyle name="Normal 3 20 3" xfId="0"/>
    <cellStyle name="Normal 3 20 30" xfId="0"/>
    <cellStyle name="Normal 3 20 31" xfId="0"/>
    <cellStyle name="Normal 3 20 32" xfId="0"/>
    <cellStyle name="Normal 3 20 33" xfId="0"/>
    <cellStyle name="Normal 3 20 34" xfId="0"/>
    <cellStyle name="Normal 3 20 35" xfId="0"/>
    <cellStyle name="Normal 3 20 36" xfId="0"/>
    <cellStyle name="Normal 3 20 37" xfId="0"/>
    <cellStyle name="Normal 3 20 38" xfId="0"/>
    <cellStyle name="Normal 3 20 39" xfId="0"/>
    <cellStyle name="Normal 3 20 4" xfId="0"/>
    <cellStyle name="Normal 3 20 40" xfId="0"/>
    <cellStyle name="Normal 3 20 41" xfId="0"/>
    <cellStyle name="Normal 3 20 42" xfId="0"/>
    <cellStyle name="Normal 3 20 43" xfId="0"/>
    <cellStyle name="Normal 3 20 44" xfId="0"/>
    <cellStyle name="Normal 3 20 45" xfId="0"/>
    <cellStyle name="Normal 3 20 46" xfId="0"/>
    <cellStyle name="Normal 3 20 47" xfId="0"/>
    <cellStyle name="Normal 3 20 48" xfId="0"/>
    <cellStyle name="Normal 3 20 49" xfId="0"/>
    <cellStyle name="Normal 3 20 5" xfId="0"/>
    <cellStyle name="Normal 3 20 50" xfId="0"/>
    <cellStyle name="Normal 3 20 51" xfId="0"/>
    <cellStyle name="Normal 3 20 52" xfId="0"/>
    <cellStyle name="Normal 3 20 53" xfId="0"/>
    <cellStyle name="Normal 3 20 54" xfId="0"/>
    <cellStyle name="Normal 3 20 55" xfId="0"/>
    <cellStyle name="Normal 3 20 56" xfId="0"/>
    <cellStyle name="Normal 3 20 57" xfId="0"/>
    <cellStyle name="Normal 3 20 58" xfId="0"/>
    <cellStyle name="Normal 3 20 59" xfId="0"/>
    <cellStyle name="Normal 3 20 6" xfId="0"/>
    <cellStyle name="Normal 3 20 60" xfId="0"/>
    <cellStyle name="Normal 3 20 61" xfId="0"/>
    <cellStyle name="Normal 3 20 62" xfId="0"/>
    <cellStyle name="Normal 3 20 63" xfId="0"/>
    <cellStyle name="Normal 3 20 64" xfId="0"/>
    <cellStyle name="Normal 3 20 65" xfId="0"/>
    <cellStyle name="Normal 3 20 66" xfId="0"/>
    <cellStyle name="Normal 3 20 67" xfId="0"/>
    <cellStyle name="Normal 3 20 68" xfId="0"/>
    <cellStyle name="Normal 3 20 69" xfId="0"/>
    <cellStyle name="Normal 3 20 7" xfId="0"/>
    <cellStyle name="Normal 3 20 70" xfId="0"/>
    <cellStyle name="Normal 3 20 71" xfId="0"/>
    <cellStyle name="Normal 3 20 72" xfId="0"/>
    <cellStyle name="Normal 3 20 73" xfId="0"/>
    <cellStyle name="Normal 3 20 74" xfId="0"/>
    <cellStyle name="Normal 3 20 75" xfId="0"/>
    <cellStyle name="Normal 3 20 76" xfId="0"/>
    <cellStyle name="Normal 3 20 77" xfId="0"/>
    <cellStyle name="Normal 3 20 78" xfId="0"/>
    <cellStyle name="Normal 3 20 79" xfId="0"/>
    <cellStyle name="Normal 3 20 8" xfId="0"/>
    <cellStyle name="Normal 3 20 80" xfId="0"/>
    <cellStyle name="Normal 3 20 81" xfId="0"/>
    <cellStyle name="Normal 3 20 82" xfId="0"/>
    <cellStyle name="Normal 3 20 83" xfId="0"/>
    <cellStyle name="Normal 3 20 84" xfId="0"/>
    <cellStyle name="Normal 3 20 85" xfId="0"/>
    <cellStyle name="Normal 3 20 86" xfId="0"/>
    <cellStyle name="Normal 3 20 87" xfId="0"/>
    <cellStyle name="Normal 3 20 88" xfId="0"/>
    <cellStyle name="Normal 3 20 89" xfId="0"/>
    <cellStyle name="Normal 3 20 9" xfId="0"/>
    <cellStyle name="Normal 3 20 90" xfId="0"/>
    <cellStyle name="Normal 3 20 91" xfId="0"/>
    <cellStyle name="Normal 3 21" xfId="0"/>
    <cellStyle name="Normal 3 21 10" xfId="0"/>
    <cellStyle name="Normal 3 21 11" xfId="0"/>
    <cellStyle name="Normal 3 21 12" xfId="0"/>
    <cellStyle name="Normal 3 21 13" xfId="0"/>
    <cellStyle name="Normal 3 21 14" xfId="0"/>
    <cellStyle name="Normal 3 21 15" xfId="0"/>
    <cellStyle name="Normal 3 21 16" xfId="0"/>
    <cellStyle name="Normal 3 21 17" xfId="0"/>
    <cellStyle name="Normal 3 21 18" xfId="0"/>
    <cellStyle name="Normal 3 21 19" xfId="0"/>
    <cellStyle name="Normal 3 21 2" xfId="0"/>
    <cellStyle name="Normal 3 21 20" xfId="0"/>
    <cellStyle name="Normal 3 21 21" xfId="0"/>
    <cellStyle name="Normal 3 21 22" xfId="0"/>
    <cellStyle name="Normal 3 21 23" xfId="0"/>
    <cellStyle name="Normal 3 21 24" xfId="0"/>
    <cellStyle name="Normal 3 21 25" xfId="0"/>
    <cellStyle name="Normal 3 21 26" xfId="0"/>
    <cellStyle name="Normal 3 21 27" xfId="0"/>
    <cellStyle name="Normal 3 21 28" xfId="0"/>
    <cellStyle name="Normal 3 21 29" xfId="0"/>
    <cellStyle name="Normal 3 21 3" xfId="0"/>
    <cellStyle name="Normal 3 21 30" xfId="0"/>
    <cellStyle name="Normal 3 21 31" xfId="0"/>
    <cellStyle name="Normal 3 21 32" xfId="0"/>
    <cellStyle name="Normal 3 21 33" xfId="0"/>
    <cellStyle name="Normal 3 21 34" xfId="0"/>
    <cellStyle name="Normal 3 21 35" xfId="0"/>
    <cellStyle name="Normal 3 21 36" xfId="0"/>
    <cellStyle name="Normal 3 21 37" xfId="0"/>
    <cellStyle name="Normal 3 21 38" xfId="0"/>
    <cellStyle name="Normal 3 21 39" xfId="0"/>
    <cellStyle name="Normal 3 21 4" xfId="0"/>
    <cellStyle name="Normal 3 21 40" xfId="0"/>
    <cellStyle name="Normal 3 21 41" xfId="0"/>
    <cellStyle name="Normal 3 21 42" xfId="0"/>
    <cellStyle name="Normal 3 21 43" xfId="0"/>
    <cellStyle name="Normal 3 21 44" xfId="0"/>
    <cellStyle name="Normal 3 21 45" xfId="0"/>
    <cellStyle name="Normal 3 21 46" xfId="0"/>
    <cellStyle name="Normal 3 21 47" xfId="0"/>
    <cellStyle name="Normal 3 21 48" xfId="0"/>
    <cellStyle name="Normal 3 21 49" xfId="0"/>
    <cellStyle name="Normal 3 21 5" xfId="0"/>
    <cellStyle name="Normal 3 21 50" xfId="0"/>
    <cellStyle name="Normal 3 21 51" xfId="0"/>
    <cellStyle name="Normal 3 21 52" xfId="0"/>
    <cellStyle name="Normal 3 21 53" xfId="0"/>
    <cellStyle name="Normal 3 21 54" xfId="0"/>
    <cellStyle name="Normal 3 21 55" xfId="0"/>
    <cellStyle name="Normal 3 21 56" xfId="0"/>
    <cellStyle name="Normal 3 21 57" xfId="0"/>
    <cellStyle name="Normal 3 21 58" xfId="0"/>
    <cellStyle name="Normal 3 21 59" xfId="0"/>
    <cellStyle name="Normal 3 21 6" xfId="0"/>
    <cellStyle name="Normal 3 21 60" xfId="0"/>
    <cellStyle name="Normal 3 21 61" xfId="0"/>
    <cellStyle name="Normal 3 21 62" xfId="0"/>
    <cellStyle name="Normal 3 21 63" xfId="0"/>
    <cellStyle name="Normal 3 21 64" xfId="0"/>
    <cellStyle name="Normal 3 21 65" xfId="0"/>
    <cellStyle name="Normal 3 21 66" xfId="0"/>
    <cellStyle name="Normal 3 21 67" xfId="0"/>
    <cellStyle name="Normal 3 21 68" xfId="0"/>
    <cellStyle name="Normal 3 21 69" xfId="0"/>
    <cellStyle name="Normal 3 21 7" xfId="0"/>
    <cellStyle name="Normal 3 21 70" xfId="0"/>
    <cellStyle name="Normal 3 21 71" xfId="0"/>
    <cellStyle name="Normal 3 21 72" xfId="0"/>
    <cellStyle name="Normal 3 21 73" xfId="0"/>
    <cellStyle name="Normal 3 21 74" xfId="0"/>
    <cellStyle name="Normal 3 21 75" xfId="0"/>
    <cellStyle name="Normal 3 21 76" xfId="0"/>
    <cellStyle name="Normal 3 21 77" xfId="0"/>
    <cellStyle name="Normal 3 21 78" xfId="0"/>
    <cellStyle name="Normal 3 21 79" xfId="0"/>
    <cellStyle name="Normal 3 21 8" xfId="0"/>
    <cellStyle name="Normal 3 21 80" xfId="0"/>
    <cellStyle name="Normal 3 21 81" xfId="0"/>
    <cellStyle name="Normal 3 21 82" xfId="0"/>
    <cellStyle name="Normal 3 21 83" xfId="0"/>
    <cellStyle name="Normal 3 21 84" xfId="0"/>
    <cellStyle name="Normal 3 21 85" xfId="0"/>
    <cellStyle name="Normal 3 21 86" xfId="0"/>
    <cellStyle name="Normal 3 21 87" xfId="0"/>
    <cellStyle name="Normal 3 21 88" xfId="0"/>
    <cellStyle name="Normal 3 21 89" xfId="0"/>
    <cellStyle name="Normal 3 21 9" xfId="0"/>
    <cellStyle name="Normal 3 21 90" xfId="0"/>
    <cellStyle name="Normal 3 21 91" xfId="0"/>
    <cellStyle name="Normal 3 22" xfId="0"/>
    <cellStyle name="Normal 3 22 10" xfId="0"/>
    <cellStyle name="Normal 3 22 11" xfId="0"/>
    <cellStyle name="Normal 3 22 12" xfId="0"/>
    <cellStyle name="Normal 3 22 13" xfId="0"/>
    <cellStyle name="Normal 3 22 14" xfId="0"/>
    <cellStyle name="Normal 3 22 15" xfId="0"/>
    <cellStyle name="Normal 3 22 16" xfId="0"/>
    <cellStyle name="Normal 3 22 17" xfId="0"/>
    <cellStyle name="Normal 3 22 18" xfId="0"/>
    <cellStyle name="Normal 3 22 19" xfId="0"/>
    <cellStyle name="Normal 3 22 2" xfId="0"/>
    <cellStyle name="Normal 3 22 20" xfId="0"/>
    <cellStyle name="Normal 3 22 21" xfId="0"/>
    <cellStyle name="Normal 3 22 22" xfId="0"/>
    <cellStyle name="Normal 3 22 23" xfId="0"/>
    <cellStyle name="Normal 3 22 24" xfId="0"/>
    <cellStyle name="Normal 3 22 25" xfId="0"/>
    <cellStyle name="Normal 3 22 26" xfId="0"/>
    <cellStyle name="Normal 3 22 27" xfId="0"/>
    <cellStyle name="Normal 3 22 28" xfId="0"/>
    <cellStyle name="Normal 3 22 29" xfId="0"/>
    <cellStyle name="Normal 3 22 3" xfId="0"/>
    <cellStyle name="Normal 3 22 30" xfId="0"/>
    <cellStyle name="Normal 3 22 31" xfId="0"/>
    <cellStyle name="Normal 3 22 32" xfId="0"/>
    <cellStyle name="Normal 3 22 33" xfId="0"/>
    <cellStyle name="Normal 3 22 34" xfId="0"/>
    <cellStyle name="Normal 3 22 35" xfId="0"/>
    <cellStyle name="Normal 3 22 36" xfId="0"/>
    <cellStyle name="Normal 3 22 37" xfId="0"/>
    <cellStyle name="Normal 3 22 38" xfId="0"/>
    <cellStyle name="Normal 3 22 39" xfId="0"/>
    <cellStyle name="Normal 3 22 4" xfId="0"/>
    <cellStyle name="Normal 3 22 40" xfId="0"/>
    <cellStyle name="Normal 3 22 41" xfId="0"/>
    <cellStyle name="Normal 3 22 42" xfId="0"/>
    <cellStyle name="Normal 3 22 43" xfId="0"/>
    <cellStyle name="Normal 3 22 44" xfId="0"/>
    <cellStyle name="Normal 3 22 45" xfId="0"/>
    <cellStyle name="Normal 3 22 46" xfId="0"/>
    <cellStyle name="Normal 3 22 47" xfId="0"/>
    <cellStyle name="Normal 3 22 48" xfId="0"/>
    <cellStyle name="Normal 3 22 49" xfId="0"/>
    <cellStyle name="Normal 3 22 5" xfId="0"/>
    <cellStyle name="Normal 3 22 50" xfId="0"/>
    <cellStyle name="Normal 3 22 51" xfId="0"/>
    <cellStyle name="Normal 3 22 52" xfId="0"/>
    <cellStyle name="Normal 3 22 53" xfId="0"/>
    <cellStyle name="Normal 3 22 54" xfId="0"/>
    <cellStyle name="Normal 3 22 55" xfId="0"/>
    <cellStyle name="Normal 3 22 56" xfId="0"/>
    <cellStyle name="Normal 3 22 57" xfId="0"/>
    <cellStyle name="Normal 3 22 58" xfId="0"/>
    <cellStyle name="Normal 3 22 59" xfId="0"/>
    <cellStyle name="Normal 3 22 6" xfId="0"/>
    <cellStyle name="Normal 3 22 60" xfId="0"/>
    <cellStyle name="Normal 3 22 61" xfId="0"/>
    <cellStyle name="Normal 3 22 62" xfId="0"/>
    <cellStyle name="Normal 3 22 63" xfId="0"/>
    <cellStyle name="Normal 3 22 64" xfId="0"/>
    <cellStyle name="Normal 3 22 65" xfId="0"/>
    <cellStyle name="Normal 3 22 66" xfId="0"/>
    <cellStyle name="Normal 3 22 67" xfId="0"/>
    <cellStyle name="Normal 3 22 68" xfId="0"/>
    <cellStyle name="Normal 3 22 69" xfId="0"/>
    <cellStyle name="Normal 3 22 7" xfId="0"/>
    <cellStyle name="Normal 3 22 70" xfId="0"/>
    <cellStyle name="Normal 3 22 71" xfId="0"/>
    <cellStyle name="Normal 3 22 72" xfId="0"/>
    <cellStyle name="Normal 3 22 73" xfId="0"/>
    <cellStyle name="Normal 3 22 74" xfId="0"/>
    <cellStyle name="Normal 3 22 75" xfId="0"/>
    <cellStyle name="Normal 3 22 76" xfId="0"/>
    <cellStyle name="Normal 3 22 77" xfId="0"/>
    <cellStyle name="Normal 3 22 78" xfId="0"/>
    <cellStyle name="Normal 3 22 79" xfId="0"/>
    <cellStyle name="Normal 3 22 8" xfId="0"/>
    <cellStyle name="Normal 3 22 80" xfId="0"/>
    <cellStyle name="Normal 3 22 81" xfId="0"/>
    <cellStyle name="Normal 3 22 82" xfId="0"/>
    <cellStyle name="Normal 3 22 83" xfId="0"/>
    <cellStyle name="Normal 3 22 84" xfId="0"/>
    <cellStyle name="Normal 3 22 85" xfId="0"/>
    <cellStyle name="Normal 3 22 86" xfId="0"/>
    <cellStyle name="Normal 3 22 87" xfId="0"/>
    <cellStyle name="Normal 3 22 88" xfId="0"/>
    <cellStyle name="Normal 3 22 89" xfId="0"/>
    <cellStyle name="Normal 3 22 9" xfId="0"/>
    <cellStyle name="Normal 3 22 90" xfId="0"/>
    <cellStyle name="Normal 3 22 91" xfId="0"/>
    <cellStyle name="Normal 3 23" xfId="0"/>
    <cellStyle name="Normal 3 23 10" xfId="0"/>
    <cellStyle name="Normal 3 23 11" xfId="0"/>
    <cellStyle name="Normal 3 23 12" xfId="0"/>
    <cellStyle name="Normal 3 23 13" xfId="0"/>
    <cellStyle name="Normal 3 23 14" xfId="0"/>
    <cellStyle name="Normal 3 23 15" xfId="0"/>
    <cellStyle name="Normal 3 23 16" xfId="0"/>
    <cellStyle name="Normal 3 23 17" xfId="0"/>
    <cellStyle name="Normal 3 23 18" xfId="0"/>
    <cellStyle name="Normal 3 23 19" xfId="0"/>
    <cellStyle name="Normal 3 23 2" xfId="0"/>
    <cellStyle name="Normal 3 23 20" xfId="0"/>
    <cellStyle name="Normal 3 23 21" xfId="0"/>
    <cellStyle name="Normal 3 23 22" xfId="0"/>
    <cellStyle name="Normal 3 23 23" xfId="0"/>
    <cellStyle name="Normal 3 23 24" xfId="0"/>
    <cellStyle name="Normal 3 23 25" xfId="0"/>
    <cellStyle name="Normal 3 23 26" xfId="0"/>
    <cellStyle name="Normal 3 23 27" xfId="0"/>
    <cellStyle name="Normal 3 23 28" xfId="0"/>
    <cellStyle name="Normal 3 23 29" xfId="0"/>
    <cellStyle name="Normal 3 23 3" xfId="0"/>
    <cellStyle name="Normal 3 23 30" xfId="0"/>
    <cellStyle name="Normal 3 23 31" xfId="0"/>
    <cellStyle name="Normal 3 23 32" xfId="0"/>
    <cellStyle name="Normal 3 23 33" xfId="0"/>
    <cellStyle name="Normal 3 23 34" xfId="0"/>
    <cellStyle name="Normal 3 23 35" xfId="0"/>
    <cellStyle name="Normal 3 23 36" xfId="0"/>
    <cellStyle name="Normal 3 23 37" xfId="0"/>
    <cellStyle name="Normal 3 23 38" xfId="0"/>
    <cellStyle name="Normal 3 23 39" xfId="0"/>
    <cellStyle name="Normal 3 23 4" xfId="0"/>
    <cellStyle name="Normal 3 23 40" xfId="0"/>
    <cellStyle name="Normal 3 23 41" xfId="0"/>
    <cellStyle name="Normal 3 23 42" xfId="0"/>
    <cellStyle name="Normal 3 23 43" xfId="0"/>
    <cellStyle name="Normal 3 23 44" xfId="0"/>
    <cellStyle name="Normal 3 23 45" xfId="0"/>
    <cellStyle name="Normal 3 23 46" xfId="0"/>
    <cellStyle name="Normal 3 23 47" xfId="0"/>
    <cellStyle name="Normal 3 23 48" xfId="0"/>
    <cellStyle name="Normal 3 23 49" xfId="0"/>
    <cellStyle name="Normal 3 23 5" xfId="0"/>
    <cellStyle name="Normal 3 23 50" xfId="0"/>
    <cellStyle name="Normal 3 23 51" xfId="0"/>
    <cellStyle name="Normal 3 23 52" xfId="0"/>
    <cellStyle name="Normal 3 23 53" xfId="0"/>
    <cellStyle name="Normal 3 23 54" xfId="0"/>
    <cellStyle name="Normal 3 23 55" xfId="0"/>
    <cellStyle name="Normal 3 23 56" xfId="0"/>
    <cellStyle name="Normal 3 23 57" xfId="0"/>
    <cellStyle name="Normal 3 23 58" xfId="0"/>
    <cellStyle name="Normal 3 23 59" xfId="0"/>
    <cellStyle name="Normal 3 23 6" xfId="0"/>
    <cellStyle name="Normal 3 23 60" xfId="0"/>
    <cellStyle name="Normal 3 23 61" xfId="0"/>
    <cellStyle name="Normal 3 23 62" xfId="0"/>
    <cellStyle name="Normal 3 23 63" xfId="0"/>
    <cellStyle name="Normal 3 23 64" xfId="0"/>
    <cellStyle name="Normal 3 23 65" xfId="0"/>
    <cellStyle name="Normal 3 23 66" xfId="0"/>
    <cellStyle name="Normal 3 23 67" xfId="0"/>
    <cellStyle name="Normal 3 23 68" xfId="0"/>
    <cellStyle name="Normal 3 23 69" xfId="0"/>
    <cellStyle name="Normal 3 23 7" xfId="0"/>
    <cellStyle name="Normal 3 23 70" xfId="0"/>
    <cellStyle name="Normal 3 23 71" xfId="0"/>
    <cellStyle name="Normal 3 23 72" xfId="0"/>
    <cellStyle name="Normal 3 23 73" xfId="0"/>
    <cellStyle name="Normal 3 23 74" xfId="0"/>
    <cellStyle name="Normal 3 23 75" xfId="0"/>
    <cellStyle name="Normal 3 23 76" xfId="0"/>
    <cellStyle name="Normal 3 23 77" xfId="0"/>
    <cellStyle name="Normal 3 23 78" xfId="0"/>
    <cellStyle name="Normal 3 23 79" xfId="0"/>
    <cellStyle name="Normal 3 23 8" xfId="0"/>
    <cellStyle name="Normal 3 23 80" xfId="0"/>
    <cellStyle name="Normal 3 23 81" xfId="0"/>
    <cellStyle name="Normal 3 23 82" xfId="0"/>
    <cellStyle name="Normal 3 23 83" xfId="0"/>
    <cellStyle name="Normal 3 23 84" xfId="0"/>
    <cellStyle name="Normal 3 23 85" xfId="0"/>
    <cellStyle name="Normal 3 23 86" xfId="0"/>
    <cellStyle name="Normal 3 23 87" xfId="0"/>
    <cellStyle name="Normal 3 23 88" xfId="0"/>
    <cellStyle name="Normal 3 23 89" xfId="0"/>
    <cellStyle name="Normal 3 23 9" xfId="0"/>
    <cellStyle name="Normal 3 23 90" xfId="0"/>
    <cellStyle name="Normal 3 23 91" xfId="0"/>
    <cellStyle name="Normal 3 24" xfId="0"/>
    <cellStyle name="Normal 3 24 10" xfId="0"/>
    <cellStyle name="Normal 3 24 11" xfId="0"/>
    <cellStyle name="Normal 3 24 12" xfId="0"/>
    <cellStyle name="Normal 3 24 13" xfId="0"/>
    <cellStyle name="Normal 3 24 14" xfId="0"/>
    <cellStyle name="Normal 3 24 15" xfId="0"/>
    <cellStyle name="Normal 3 24 16" xfId="0"/>
    <cellStyle name="Normal 3 24 17" xfId="0"/>
    <cellStyle name="Normal 3 24 18" xfId="0"/>
    <cellStyle name="Normal 3 24 19" xfId="0"/>
    <cellStyle name="Normal 3 24 2" xfId="0"/>
    <cellStyle name="Normal 3 24 20" xfId="0"/>
    <cellStyle name="Normal 3 24 21" xfId="0"/>
    <cellStyle name="Normal 3 24 22" xfId="0"/>
    <cellStyle name="Normal 3 24 23" xfId="0"/>
    <cellStyle name="Normal 3 24 24" xfId="0"/>
    <cellStyle name="Normal 3 24 25" xfId="0"/>
    <cellStyle name="Normal 3 24 26" xfId="0"/>
    <cellStyle name="Normal 3 24 27" xfId="0"/>
    <cellStyle name="Normal 3 24 28" xfId="0"/>
    <cellStyle name="Normal 3 24 29" xfId="0"/>
    <cellStyle name="Normal 3 24 3" xfId="0"/>
    <cellStyle name="Normal 3 24 30" xfId="0"/>
    <cellStyle name="Normal 3 24 31" xfId="0"/>
    <cellStyle name="Normal 3 24 32" xfId="0"/>
    <cellStyle name="Normal 3 24 33" xfId="0"/>
    <cellStyle name="Normal 3 24 34" xfId="0"/>
    <cellStyle name="Normal 3 24 35" xfId="0"/>
    <cellStyle name="Normal 3 24 36" xfId="0"/>
    <cellStyle name="Normal 3 24 37" xfId="0"/>
    <cellStyle name="Normal 3 24 38" xfId="0"/>
    <cellStyle name="Normal 3 24 39" xfId="0"/>
    <cellStyle name="Normal 3 24 4" xfId="0"/>
    <cellStyle name="Normal 3 24 40" xfId="0"/>
    <cellStyle name="Normal 3 24 41" xfId="0"/>
    <cellStyle name="Normal 3 24 42" xfId="0"/>
    <cellStyle name="Normal 3 24 43" xfId="0"/>
    <cellStyle name="Normal 3 24 44" xfId="0"/>
    <cellStyle name="Normal 3 24 45" xfId="0"/>
    <cellStyle name="Normal 3 24 46" xfId="0"/>
    <cellStyle name="Normal 3 24 47" xfId="0"/>
    <cellStyle name="Normal 3 24 48" xfId="0"/>
    <cellStyle name="Normal 3 24 49" xfId="0"/>
    <cellStyle name="Normal 3 24 5" xfId="0"/>
    <cellStyle name="Normal 3 24 50" xfId="0"/>
    <cellStyle name="Normal 3 24 51" xfId="0"/>
    <cellStyle name="Normal 3 24 52" xfId="0"/>
    <cellStyle name="Normal 3 24 53" xfId="0"/>
    <cellStyle name="Normal 3 24 54" xfId="0"/>
    <cellStyle name="Normal 3 24 55" xfId="0"/>
    <cellStyle name="Normal 3 24 56" xfId="0"/>
    <cellStyle name="Normal 3 24 57" xfId="0"/>
    <cellStyle name="Normal 3 24 58" xfId="0"/>
    <cellStyle name="Normal 3 24 59" xfId="0"/>
    <cellStyle name="Normal 3 24 6" xfId="0"/>
    <cellStyle name="Normal 3 24 60" xfId="0"/>
    <cellStyle name="Normal 3 24 61" xfId="0"/>
    <cellStyle name="Normal 3 24 62" xfId="0"/>
    <cellStyle name="Normal 3 24 63" xfId="0"/>
    <cellStyle name="Normal 3 24 64" xfId="0"/>
    <cellStyle name="Normal 3 24 65" xfId="0"/>
    <cellStyle name="Normal 3 24 66" xfId="0"/>
    <cellStyle name="Normal 3 24 67" xfId="0"/>
    <cellStyle name="Normal 3 24 68" xfId="0"/>
    <cellStyle name="Normal 3 24 69" xfId="0"/>
    <cellStyle name="Normal 3 24 7" xfId="0"/>
    <cellStyle name="Normal 3 24 70" xfId="0"/>
    <cellStyle name="Normal 3 24 71" xfId="0"/>
    <cellStyle name="Normal 3 24 72" xfId="0"/>
    <cellStyle name="Normal 3 24 73" xfId="0"/>
    <cellStyle name="Normal 3 24 74" xfId="0"/>
    <cellStyle name="Normal 3 24 75" xfId="0"/>
    <cellStyle name="Normal 3 24 76" xfId="0"/>
    <cellStyle name="Normal 3 24 77" xfId="0"/>
    <cellStyle name="Normal 3 24 78" xfId="0"/>
    <cellStyle name="Normal 3 24 79" xfId="0"/>
    <cellStyle name="Normal 3 24 8" xfId="0"/>
    <cellStyle name="Normal 3 24 80" xfId="0"/>
    <cellStyle name="Normal 3 24 81" xfId="0"/>
    <cellStyle name="Normal 3 24 82" xfId="0"/>
    <cellStyle name="Normal 3 24 83" xfId="0"/>
    <cellStyle name="Normal 3 24 84" xfId="0"/>
    <cellStyle name="Normal 3 24 85" xfId="0"/>
    <cellStyle name="Normal 3 24 86" xfId="0"/>
    <cellStyle name="Normal 3 24 87" xfId="0"/>
    <cellStyle name="Normal 3 24 88" xfId="0"/>
    <cellStyle name="Normal 3 24 89" xfId="0"/>
    <cellStyle name="Normal 3 24 9" xfId="0"/>
    <cellStyle name="Normal 3 24 90" xfId="0"/>
    <cellStyle name="Normal 3 24 91" xfId="0"/>
    <cellStyle name="Normal 3 25" xfId="0"/>
    <cellStyle name="Normal 3 25 10" xfId="0"/>
    <cellStyle name="Normal 3 25 11" xfId="0"/>
    <cellStyle name="Normal 3 25 12" xfId="0"/>
    <cellStyle name="Normal 3 25 13" xfId="0"/>
    <cellStyle name="Normal 3 25 14" xfId="0"/>
    <cellStyle name="Normal 3 25 15" xfId="0"/>
    <cellStyle name="Normal 3 25 16" xfId="0"/>
    <cellStyle name="Normal 3 25 17" xfId="0"/>
    <cellStyle name="Normal 3 25 18" xfId="0"/>
    <cellStyle name="Normal 3 25 19" xfId="0"/>
    <cellStyle name="Normal 3 25 2" xfId="0"/>
    <cellStyle name="Normal 3 25 20" xfId="0"/>
    <cellStyle name="Normal 3 25 21" xfId="0"/>
    <cellStyle name="Normal 3 25 22" xfId="0"/>
    <cellStyle name="Normal 3 25 23" xfId="0"/>
    <cellStyle name="Normal 3 25 24" xfId="0"/>
    <cellStyle name="Normal 3 25 25" xfId="0"/>
    <cellStyle name="Normal 3 25 26" xfId="0"/>
    <cellStyle name="Normal 3 25 27" xfId="0"/>
    <cellStyle name="Normal 3 25 28" xfId="0"/>
    <cellStyle name="Normal 3 25 29" xfId="0"/>
    <cellStyle name="Normal 3 25 3" xfId="0"/>
    <cellStyle name="Normal 3 25 30" xfId="0"/>
    <cellStyle name="Normal 3 25 31" xfId="0"/>
    <cellStyle name="Normal 3 25 32" xfId="0"/>
    <cellStyle name="Normal 3 25 33" xfId="0"/>
    <cellStyle name="Normal 3 25 34" xfId="0"/>
    <cellStyle name="Normal 3 25 35" xfId="0"/>
    <cellStyle name="Normal 3 25 36" xfId="0"/>
    <cellStyle name="Normal 3 25 37" xfId="0"/>
    <cellStyle name="Normal 3 25 38" xfId="0"/>
    <cellStyle name="Normal 3 25 39" xfId="0"/>
    <cellStyle name="Normal 3 25 4" xfId="0"/>
    <cellStyle name="Normal 3 25 40" xfId="0"/>
    <cellStyle name="Normal 3 25 41" xfId="0"/>
    <cellStyle name="Normal 3 25 42" xfId="0"/>
    <cellStyle name="Normal 3 25 43" xfId="0"/>
    <cellStyle name="Normal 3 25 44" xfId="0"/>
    <cellStyle name="Normal 3 25 45" xfId="0"/>
    <cellStyle name="Normal 3 25 46" xfId="0"/>
    <cellStyle name="Normal 3 25 47" xfId="0"/>
    <cellStyle name="Normal 3 25 48" xfId="0"/>
    <cellStyle name="Normal 3 25 49" xfId="0"/>
    <cellStyle name="Normal 3 25 5" xfId="0"/>
    <cellStyle name="Normal 3 25 50" xfId="0"/>
    <cellStyle name="Normal 3 25 51" xfId="0"/>
    <cellStyle name="Normal 3 25 52" xfId="0"/>
    <cellStyle name="Normal 3 25 53" xfId="0"/>
    <cellStyle name="Normal 3 25 54" xfId="0"/>
    <cellStyle name="Normal 3 25 55" xfId="0"/>
    <cellStyle name="Normal 3 25 56" xfId="0"/>
    <cellStyle name="Normal 3 25 57" xfId="0"/>
    <cellStyle name="Normal 3 25 58" xfId="0"/>
    <cellStyle name="Normal 3 25 59" xfId="0"/>
    <cellStyle name="Normal 3 25 6" xfId="0"/>
    <cellStyle name="Normal 3 25 60" xfId="0"/>
    <cellStyle name="Normal 3 25 61" xfId="0"/>
    <cellStyle name="Normal 3 25 62" xfId="0"/>
    <cellStyle name="Normal 3 25 63" xfId="0"/>
    <cellStyle name="Normal 3 25 64" xfId="0"/>
    <cellStyle name="Normal 3 25 65" xfId="0"/>
    <cellStyle name="Normal 3 25 66" xfId="0"/>
    <cellStyle name="Normal 3 25 67" xfId="0"/>
    <cellStyle name="Normal 3 25 68" xfId="0"/>
    <cellStyle name="Normal 3 25 69" xfId="0"/>
    <cellStyle name="Normal 3 25 7" xfId="0"/>
    <cellStyle name="Normal 3 25 70" xfId="0"/>
    <cellStyle name="Normal 3 25 71" xfId="0"/>
    <cellStyle name="Normal 3 25 72" xfId="0"/>
    <cellStyle name="Normal 3 25 73" xfId="0"/>
    <cellStyle name="Normal 3 25 74" xfId="0"/>
    <cellStyle name="Normal 3 25 75" xfId="0"/>
    <cellStyle name="Normal 3 25 76" xfId="0"/>
    <cellStyle name="Normal 3 25 77" xfId="0"/>
    <cellStyle name="Normal 3 25 78" xfId="0"/>
    <cellStyle name="Normal 3 25 79" xfId="0"/>
    <cellStyle name="Normal 3 25 8" xfId="0"/>
    <cellStyle name="Normal 3 25 80" xfId="0"/>
    <cellStyle name="Normal 3 25 81" xfId="0"/>
    <cellStyle name="Normal 3 25 82" xfId="0"/>
    <cellStyle name="Normal 3 25 83" xfId="0"/>
    <cellStyle name="Normal 3 25 84" xfId="0"/>
    <cellStyle name="Normal 3 25 85" xfId="0"/>
    <cellStyle name="Normal 3 25 86" xfId="0"/>
    <cellStyle name="Normal 3 25 87" xfId="0"/>
    <cellStyle name="Normal 3 25 88" xfId="0"/>
    <cellStyle name="Normal 3 25 89" xfId="0"/>
    <cellStyle name="Normal 3 25 9" xfId="0"/>
    <cellStyle name="Normal 3 25 90" xfId="0"/>
    <cellStyle name="Normal 3 25 91" xfId="0"/>
    <cellStyle name="Normal 3 26" xfId="0"/>
    <cellStyle name="Normal 3 26 10" xfId="0"/>
    <cellStyle name="Normal 3 26 11" xfId="0"/>
    <cellStyle name="Normal 3 26 12" xfId="0"/>
    <cellStyle name="Normal 3 26 13" xfId="0"/>
    <cellStyle name="Normal 3 26 14" xfId="0"/>
    <cellStyle name="Normal 3 26 15" xfId="0"/>
    <cellStyle name="Normal 3 26 16" xfId="0"/>
    <cellStyle name="Normal 3 26 17" xfId="0"/>
    <cellStyle name="Normal 3 26 18" xfId="0"/>
    <cellStyle name="Normal 3 26 19" xfId="0"/>
    <cellStyle name="Normal 3 26 2" xfId="0"/>
    <cellStyle name="Normal 3 26 20" xfId="0"/>
    <cellStyle name="Normal 3 26 21" xfId="0"/>
    <cellStyle name="Normal 3 26 22" xfId="0"/>
    <cellStyle name="Normal 3 26 23" xfId="0"/>
    <cellStyle name="Normal 3 26 24" xfId="0"/>
    <cellStyle name="Normal 3 26 25" xfId="0"/>
    <cellStyle name="Normal 3 26 26" xfId="0"/>
    <cellStyle name="Normal 3 26 27" xfId="0"/>
    <cellStyle name="Normal 3 26 28" xfId="0"/>
    <cellStyle name="Normal 3 26 29" xfId="0"/>
    <cellStyle name="Normal 3 26 3" xfId="0"/>
    <cellStyle name="Normal 3 26 30" xfId="0"/>
    <cellStyle name="Normal 3 26 31" xfId="0"/>
    <cellStyle name="Normal 3 26 32" xfId="0"/>
    <cellStyle name="Normal 3 26 33" xfId="0"/>
    <cellStyle name="Normal 3 26 34" xfId="0"/>
    <cellStyle name="Normal 3 26 35" xfId="0"/>
    <cellStyle name="Normal 3 26 36" xfId="0"/>
    <cellStyle name="Normal 3 26 37" xfId="0"/>
    <cellStyle name="Normal 3 26 38" xfId="0"/>
    <cellStyle name="Normal 3 26 39" xfId="0"/>
    <cellStyle name="Normal 3 26 4" xfId="0"/>
    <cellStyle name="Normal 3 26 40" xfId="0"/>
    <cellStyle name="Normal 3 26 41" xfId="0"/>
    <cellStyle name="Normal 3 26 42" xfId="0"/>
    <cellStyle name="Normal 3 26 43" xfId="0"/>
    <cellStyle name="Normal 3 26 44" xfId="0"/>
    <cellStyle name="Normal 3 26 45" xfId="0"/>
    <cellStyle name="Normal 3 26 46" xfId="0"/>
    <cellStyle name="Normal 3 26 47" xfId="0"/>
    <cellStyle name="Normal 3 26 48" xfId="0"/>
    <cellStyle name="Normal 3 26 49" xfId="0"/>
    <cellStyle name="Normal 3 26 5" xfId="0"/>
    <cellStyle name="Normal 3 26 50" xfId="0"/>
    <cellStyle name="Normal 3 26 51" xfId="0"/>
    <cellStyle name="Normal 3 26 52" xfId="0"/>
    <cellStyle name="Normal 3 26 53" xfId="0"/>
    <cellStyle name="Normal 3 26 54" xfId="0"/>
    <cellStyle name="Normal 3 26 55" xfId="0"/>
    <cellStyle name="Normal 3 26 56" xfId="0"/>
    <cellStyle name="Normal 3 26 57" xfId="0"/>
    <cellStyle name="Normal 3 26 58" xfId="0"/>
    <cellStyle name="Normal 3 26 59" xfId="0"/>
    <cellStyle name="Normal 3 26 6" xfId="0"/>
    <cellStyle name="Normal 3 26 60" xfId="0"/>
    <cellStyle name="Normal 3 26 61" xfId="0"/>
    <cellStyle name="Normal 3 26 62" xfId="0"/>
    <cellStyle name="Normal 3 26 63" xfId="0"/>
    <cellStyle name="Normal 3 26 64" xfId="0"/>
    <cellStyle name="Normal 3 26 65" xfId="0"/>
    <cellStyle name="Normal 3 26 66" xfId="0"/>
    <cellStyle name="Normal 3 26 67" xfId="0"/>
    <cellStyle name="Normal 3 26 68" xfId="0"/>
    <cellStyle name="Normal 3 26 69" xfId="0"/>
    <cellStyle name="Normal 3 26 7" xfId="0"/>
    <cellStyle name="Normal 3 26 70" xfId="0"/>
    <cellStyle name="Normal 3 26 71" xfId="0"/>
    <cellStyle name="Normal 3 26 72" xfId="0"/>
    <cellStyle name="Normal 3 26 73" xfId="0"/>
    <cellStyle name="Normal 3 26 74" xfId="0"/>
    <cellStyle name="Normal 3 26 75" xfId="0"/>
    <cellStyle name="Normal 3 26 76" xfId="0"/>
    <cellStyle name="Normal 3 26 77" xfId="0"/>
    <cellStyle name="Normal 3 26 78" xfId="0"/>
    <cellStyle name="Normal 3 26 79" xfId="0"/>
    <cellStyle name="Normal 3 26 8" xfId="0"/>
    <cellStyle name="Normal 3 26 80" xfId="0"/>
    <cellStyle name="Normal 3 26 81" xfId="0"/>
    <cellStyle name="Normal 3 26 82" xfId="0"/>
    <cellStyle name="Normal 3 26 83" xfId="0"/>
    <cellStyle name="Normal 3 26 84" xfId="0"/>
    <cellStyle name="Normal 3 26 85" xfId="0"/>
    <cellStyle name="Normal 3 26 86" xfId="0"/>
    <cellStyle name="Normal 3 26 87" xfId="0"/>
    <cellStyle name="Normal 3 26 88" xfId="0"/>
    <cellStyle name="Normal 3 26 89" xfId="0"/>
    <cellStyle name="Normal 3 26 9" xfId="0"/>
    <cellStyle name="Normal 3 26 90" xfId="0"/>
    <cellStyle name="Normal 3 26 91" xfId="0"/>
    <cellStyle name="Normal 3 27" xfId="0"/>
    <cellStyle name="Normal 3 27 10" xfId="0"/>
    <cellStyle name="Normal 3 27 11" xfId="0"/>
    <cellStyle name="Normal 3 27 12" xfId="0"/>
    <cellStyle name="Normal 3 27 13" xfId="0"/>
    <cellStyle name="Normal 3 27 14" xfId="0"/>
    <cellStyle name="Normal 3 27 15" xfId="0"/>
    <cellStyle name="Normal 3 27 16" xfId="0"/>
    <cellStyle name="Normal 3 27 17" xfId="0"/>
    <cellStyle name="Normal 3 27 18" xfId="0"/>
    <cellStyle name="Normal 3 27 19" xfId="0"/>
    <cellStyle name="Normal 3 27 2" xfId="0"/>
    <cellStyle name="Normal 3 27 20" xfId="0"/>
    <cellStyle name="Normal 3 27 21" xfId="0"/>
    <cellStyle name="Normal 3 27 22" xfId="0"/>
    <cellStyle name="Normal 3 27 23" xfId="0"/>
    <cellStyle name="Normal 3 27 24" xfId="0"/>
    <cellStyle name="Normal 3 27 25" xfId="0"/>
    <cellStyle name="Normal 3 27 26" xfId="0"/>
    <cellStyle name="Normal 3 27 27" xfId="0"/>
    <cellStyle name="Normal 3 27 28" xfId="0"/>
    <cellStyle name="Normal 3 27 29" xfId="0"/>
    <cellStyle name="Normal 3 27 3" xfId="0"/>
    <cellStyle name="Normal 3 27 30" xfId="0"/>
    <cellStyle name="Normal 3 27 31" xfId="0"/>
    <cellStyle name="Normal 3 27 32" xfId="0"/>
    <cellStyle name="Normal 3 27 33" xfId="0"/>
    <cellStyle name="Normal 3 27 34" xfId="0"/>
    <cellStyle name="Normal 3 27 35" xfId="0"/>
    <cellStyle name="Normal 3 27 36" xfId="0"/>
    <cellStyle name="Normal 3 27 37" xfId="0"/>
    <cellStyle name="Normal 3 27 38" xfId="0"/>
    <cellStyle name="Normal 3 27 39" xfId="0"/>
    <cellStyle name="Normal 3 27 4" xfId="0"/>
    <cellStyle name="Normal 3 27 40" xfId="0"/>
    <cellStyle name="Normal 3 27 41" xfId="0"/>
    <cellStyle name="Normal 3 27 42" xfId="0"/>
    <cellStyle name="Normal 3 27 43" xfId="0"/>
    <cellStyle name="Normal 3 27 44" xfId="0"/>
    <cellStyle name="Normal 3 27 45" xfId="0"/>
    <cellStyle name="Normal 3 27 46" xfId="0"/>
    <cellStyle name="Normal 3 27 47" xfId="0"/>
    <cellStyle name="Normal 3 27 48" xfId="0"/>
    <cellStyle name="Normal 3 27 49" xfId="0"/>
    <cellStyle name="Normal 3 27 5" xfId="0"/>
    <cellStyle name="Normal 3 27 50" xfId="0"/>
    <cellStyle name="Normal 3 27 51" xfId="0"/>
    <cellStyle name="Normal 3 27 52" xfId="0"/>
    <cellStyle name="Normal 3 27 53" xfId="0"/>
    <cellStyle name="Normal 3 27 54" xfId="0"/>
    <cellStyle name="Normal 3 27 55" xfId="0"/>
    <cellStyle name="Normal 3 27 56" xfId="0"/>
    <cellStyle name="Normal 3 27 57" xfId="0"/>
    <cellStyle name="Normal 3 27 58" xfId="0"/>
    <cellStyle name="Normal 3 27 59" xfId="0"/>
    <cellStyle name="Normal 3 27 6" xfId="0"/>
    <cellStyle name="Normal 3 27 60" xfId="0"/>
    <cellStyle name="Normal 3 27 61" xfId="0"/>
    <cellStyle name="Normal 3 27 62" xfId="0"/>
    <cellStyle name="Normal 3 27 63" xfId="0"/>
    <cellStyle name="Normal 3 27 64" xfId="0"/>
    <cellStyle name="Normal 3 27 65" xfId="0"/>
    <cellStyle name="Normal 3 27 66" xfId="0"/>
    <cellStyle name="Normal 3 27 67" xfId="0"/>
    <cellStyle name="Normal 3 27 68" xfId="0"/>
    <cellStyle name="Normal 3 27 69" xfId="0"/>
    <cellStyle name="Normal 3 27 7" xfId="0"/>
    <cellStyle name="Normal 3 27 70" xfId="0"/>
    <cellStyle name="Normal 3 27 71" xfId="0"/>
    <cellStyle name="Normal 3 27 72" xfId="0"/>
    <cellStyle name="Normal 3 27 73" xfId="0"/>
    <cellStyle name="Normal 3 27 74" xfId="0"/>
    <cellStyle name="Normal 3 27 75" xfId="0"/>
    <cellStyle name="Normal 3 27 76" xfId="0"/>
    <cellStyle name="Normal 3 27 77" xfId="0"/>
    <cellStyle name="Normal 3 27 78" xfId="0"/>
    <cellStyle name="Normal 3 27 79" xfId="0"/>
    <cellStyle name="Normal 3 27 8" xfId="0"/>
    <cellStyle name="Normal 3 27 80" xfId="0"/>
    <cellStyle name="Normal 3 27 81" xfId="0"/>
    <cellStyle name="Normal 3 27 82" xfId="0"/>
    <cellStyle name="Normal 3 27 83" xfId="0"/>
    <cellStyle name="Normal 3 27 84" xfId="0"/>
    <cellStyle name="Normal 3 27 85" xfId="0"/>
    <cellStyle name="Normal 3 27 86" xfId="0"/>
    <cellStyle name="Normal 3 27 87" xfId="0"/>
    <cellStyle name="Normal 3 27 88" xfId="0"/>
    <cellStyle name="Normal 3 27 89" xfId="0"/>
    <cellStyle name="Normal 3 27 9" xfId="0"/>
    <cellStyle name="Normal 3 27 90" xfId="0"/>
    <cellStyle name="Normal 3 27 91" xfId="0"/>
    <cellStyle name="Normal 3 28" xfId="0"/>
    <cellStyle name="Normal 3 28 10" xfId="0"/>
    <cellStyle name="Normal 3 28 11" xfId="0"/>
    <cellStyle name="Normal 3 28 12" xfId="0"/>
    <cellStyle name="Normal 3 28 13" xfId="0"/>
    <cellStyle name="Normal 3 28 14" xfId="0"/>
    <cellStyle name="Normal 3 28 15" xfId="0"/>
    <cellStyle name="Normal 3 28 16" xfId="0"/>
    <cellStyle name="Normal 3 28 17" xfId="0"/>
    <cellStyle name="Normal 3 28 18" xfId="0"/>
    <cellStyle name="Normal 3 28 19" xfId="0"/>
    <cellStyle name="Normal 3 28 2" xfId="0"/>
    <cellStyle name="Normal 3 28 20" xfId="0"/>
    <cellStyle name="Normal 3 28 21" xfId="0"/>
    <cellStyle name="Normal 3 28 22" xfId="0"/>
    <cellStyle name="Normal 3 28 23" xfId="0"/>
    <cellStyle name="Normal 3 28 24" xfId="0"/>
    <cellStyle name="Normal 3 28 25" xfId="0"/>
    <cellStyle name="Normal 3 28 26" xfId="0"/>
    <cellStyle name="Normal 3 28 27" xfId="0"/>
    <cellStyle name="Normal 3 28 28" xfId="0"/>
    <cellStyle name="Normal 3 28 29" xfId="0"/>
    <cellStyle name="Normal 3 28 3" xfId="0"/>
    <cellStyle name="Normal 3 28 30" xfId="0"/>
    <cellStyle name="Normal 3 28 31" xfId="0"/>
    <cellStyle name="Normal 3 28 32" xfId="0"/>
    <cellStyle name="Normal 3 28 33" xfId="0"/>
    <cellStyle name="Normal 3 28 34" xfId="0"/>
    <cellStyle name="Normal 3 28 35" xfId="0"/>
    <cellStyle name="Normal 3 28 36" xfId="0"/>
    <cellStyle name="Normal 3 28 37" xfId="0"/>
    <cellStyle name="Normal 3 28 38" xfId="0"/>
    <cellStyle name="Normal 3 28 39" xfId="0"/>
    <cellStyle name="Normal 3 28 4" xfId="0"/>
    <cellStyle name="Normal 3 28 40" xfId="0"/>
    <cellStyle name="Normal 3 28 41" xfId="0"/>
    <cellStyle name="Normal 3 28 42" xfId="0"/>
    <cellStyle name="Normal 3 28 43" xfId="0"/>
    <cellStyle name="Normal 3 28 44" xfId="0"/>
    <cellStyle name="Normal 3 28 45" xfId="0"/>
    <cellStyle name="Normal 3 28 46" xfId="0"/>
    <cellStyle name="Normal 3 28 47" xfId="0"/>
    <cellStyle name="Normal 3 28 48" xfId="0"/>
    <cellStyle name="Normal 3 28 49" xfId="0"/>
    <cellStyle name="Normal 3 28 5" xfId="0"/>
    <cellStyle name="Normal 3 28 50" xfId="0"/>
    <cellStyle name="Normal 3 28 51" xfId="0"/>
    <cellStyle name="Normal 3 28 52" xfId="0"/>
    <cellStyle name="Normal 3 28 53" xfId="0"/>
    <cellStyle name="Normal 3 28 54" xfId="0"/>
    <cellStyle name="Normal 3 28 55" xfId="0"/>
    <cellStyle name="Normal 3 28 56" xfId="0"/>
    <cellStyle name="Normal 3 28 57" xfId="0"/>
    <cellStyle name="Normal 3 28 58" xfId="0"/>
    <cellStyle name="Normal 3 28 59" xfId="0"/>
    <cellStyle name="Normal 3 28 6" xfId="0"/>
    <cellStyle name="Normal 3 28 60" xfId="0"/>
    <cellStyle name="Normal 3 28 61" xfId="0"/>
    <cellStyle name="Normal 3 28 62" xfId="0"/>
    <cellStyle name="Normal 3 28 63" xfId="0"/>
    <cellStyle name="Normal 3 28 64" xfId="0"/>
    <cellStyle name="Normal 3 28 65" xfId="0"/>
    <cellStyle name="Normal 3 28 66" xfId="0"/>
    <cellStyle name="Normal 3 28 67" xfId="0"/>
    <cellStyle name="Normal 3 28 68" xfId="0"/>
    <cellStyle name="Normal 3 28 69" xfId="0"/>
    <cellStyle name="Normal 3 28 7" xfId="0"/>
    <cellStyle name="Normal 3 28 70" xfId="0"/>
    <cellStyle name="Normal 3 28 71" xfId="0"/>
    <cellStyle name="Normal 3 28 72" xfId="0"/>
    <cellStyle name="Normal 3 28 73" xfId="0"/>
    <cellStyle name="Normal 3 28 74" xfId="0"/>
    <cellStyle name="Normal 3 28 75" xfId="0"/>
    <cellStyle name="Normal 3 28 76" xfId="0"/>
    <cellStyle name="Normal 3 28 77" xfId="0"/>
    <cellStyle name="Normal 3 28 78" xfId="0"/>
    <cellStyle name="Normal 3 28 79" xfId="0"/>
    <cellStyle name="Normal 3 28 8" xfId="0"/>
    <cellStyle name="Normal 3 28 80" xfId="0"/>
    <cellStyle name="Normal 3 28 81" xfId="0"/>
    <cellStyle name="Normal 3 28 82" xfId="0"/>
    <cellStyle name="Normal 3 28 83" xfId="0"/>
    <cellStyle name="Normal 3 28 84" xfId="0"/>
    <cellStyle name="Normal 3 28 85" xfId="0"/>
    <cellStyle name="Normal 3 28 86" xfId="0"/>
    <cellStyle name="Normal 3 28 87" xfId="0"/>
    <cellStyle name="Normal 3 28 88" xfId="0"/>
    <cellStyle name="Normal 3 28 89" xfId="0"/>
    <cellStyle name="Normal 3 28 9" xfId="0"/>
    <cellStyle name="Normal 3 28 90" xfId="0"/>
    <cellStyle name="Normal 3 28 91" xfId="0"/>
    <cellStyle name="Normal 3 29" xfId="0"/>
    <cellStyle name="Normal 3 29 10" xfId="0"/>
    <cellStyle name="Normal 3 29 11" xfId="0"/>
    <cellStyle name="Normal 3 29 12" xfId="0"/>
    <cellStyle name="Normal 3 29 13" xfId="0"/>
    <cellStyle name="Normal 3 29 14" xfId="0"/>
    <cellStyle name="Normal 3 29 15" xfId="0"/>
    <cellStyle name="Normal 3 29 16" xfId="0"/>
    <cellStyle name="Normal 3 29 17" xfId="0"/>
    <cellStyle name="Normal 3 29 18" xfId="0"/>
    <cellStyle name="Normal 3 29 19" xfId="0"/>
    <cellStyle name="Normal 3 29 2" xfId="0"/>
    <cellStyle name="Normal 3 29 20" xfId="0"/>
    <cellStyle name="Normal 3 29 21" xfId="0"/>
    <cellStyle name="Normal 3 29 22" xfId="0"/>
    <cellStyle name="Normal 3 29 23" xfId="0"/>
    <cellStyle name="Normal 3 29 24" xfId="0"/>
    <cellStyle name="Normal 3 29 25" xfId="0"/>
    <cellStyle name="Normal 3 29 26" xfId="0"/>
    <cellStyle name="Normal 3 29 27" xfId="0"/>
    <cellStyle name="Normal 3 29 28" xfId="0"/>
    <cellStyle name="Normal 3 29 29" xfId="0"/>
    <cellStyle name="Normal 3 29 3" xfId="0"/>
    <cellStyle name="Normal 3 29 30" xfId="0"/>
    <cellStyle name="Normal 3 29 31" xfId="0"/>
    <cellStyle name="Normal 3 29 32" xfId="0"/>
    <cellStyle name="Normal 3 29 33" xfId="0"/>
    <cellStyle name="Normal 3 29 34" xfId="0"/>
    <cellStyle name="Normal 3 29 35" xfId="0"/>
    <cellStyle name="Normal 3 29 36" xfId="0"/>
    <cellStyle name="Normal 3 29 37" xfId="0"/>
    <cellStyle name="Normal 3 29 38" xfId="0"/>
    <cellStyle name="Normal 3 29 39" xfId="0"/>
    <cellStyle name="Normal 3 29 4" xfId="0"/>
    <cellStyle name="Normal 3 29 40" xfId="0"/>
    <cellStyle name="Normal 3 29 41" xfId="0"/>
    <cellStyle name="Normal 3 29 42" xfId="0"/>
    <cellStyle name="Normal 3 29 43" xfId="0"/>
    <cellStyle name="Normal 3 29 44" xfId="0"/>
    <cellStyle name="Normal 3 29 45" xfId="0"/>
    <cellStyle name="Normal 3 29 46" xfId="0"/>
    <cellStyle name="Normal 3 29 47" xfId="0"/>
    <cellStyle name="Normal 3 29 48" xfId="0"/>
    <cellStyle name="Normal 3 29 49" xfId="0"/>
    <cellStyle name="Normal 3 29 5" xfId="0"/>
    <cellStyle name="Normal 3 29 50" xfId="0"/>
    <cellStyle name="Normal 3 29 51" xfId="0"/>
    <cellStyle name="Normal 3 29 52" xfId="0"/>
    <cellStyle name="Normal 3 29 53" xfId="0"/>
    <cellStyle name="Normal 3 29 54" xfId="0"/>
    <cellStyle name="Normal 3 29 55" xfId="0"/>
    <cellStyle name="Normal 3 29 56" xfId="0"/>
    <cellStyle name="Normal 3 29 57" xfId="0"/>
    <cellStyle name="Normal 3 29 58" xfId="0"/>
    <cellStyle name="Normal 3 29 59" xfId="0"/>
    <cellStyle name="Normal 3 29 6" xfId="0"/>
    <cellStyle name="Normal 3 29 60" xfId="0"/>
    <cellStyle name="Normal 3 29 61" xfId="0"/>
    <cellStyle name="Normal 3 29 62" xfId="0"/>
    <cellStyle name="Normal 3 29 63" xfId="0"/>
    <cellStyle name="Normal 3 29 64" xfId="0"/>
    <cellStyle name="Normal 3 29 65" xfId="0"/>
    <cellStyle name="Normal 3 29 66" xfId="0"/>
    <cellStyle name="Normal 3 29 67" xfId="0"/>
    <cellStyle name="Normal 3 29 68" xfId="0"/>
    <cellStyle name="Normal 3 29 69" xfId="0"/>
    <cellStyle name="Normal 3 29 7" xfId="0"/>
    <cellStyle name="Normal 3 29 70" xfId="0"/>
    <cellStyle name="Normal 3 29 71" xfId="0"/>
    <cellStyle name="Normal 3 29 72" xfId="0"/>
    <cellStyle name="Normal 3 29 73" xfId="0"/>
    <cellStyle name="Normal 3 29 74" xfId="0"/>
    <cellStyle name="Normal 3 29 75" xfId="0"/>
    <cellStyle name="Normal 3 29 76" xfId="0"/>
    <cellStyle name="Normal 3 29 77" xfId="0"/>
    <cellStyle name="Normal 3 29 78" xfId="0"/>
    <cellStyle name="Normal 3 29 79" xfId="0"/>
    <cellStyle name="Normal 3 29 8" xfId="0"/>
    <cellStyle name="Normal 3 29 80" xfId="0"/>
    <cellStyle name="Normal 3 29 81" xfId="0"/>
    <cellStyle name="Normal 3 29 82" xfId="0"/>
    <cellStyle name="Normal 3 29 83" xfId="0"/>
    <cellStyle name="Normal 3 29 84" xfId="0"/>
    <cellStyle name="Normal 3 29 85" xfId="0"/>
    <cellStyle name="Normal 3 29 86" xfId="0"/>
    <cellStyle name="Normal 3 29 87" xfId="0"/>
    <cellStyle name="Normal 3 29 88" xfId="0"/>
    <cellStyle name="Normal 3 29 89" xfId="0"/>
    <cellStyle name="Normal 3 29 9" xfId="0"/>
    <cellStyle name="Normal 3 29 90" xfId="0"/>
    <cellStyle name="Normal 3 3" xfId="0"/>
    <cellStyle name="Normal 3 3 10" xfId="0"/>
    <cellStyle name="Normal 3 3 11" xfId="0"/>
    <cellStyle name="Normal 3 3 12" xfId="0"/>
    <cellStyle name="Normal 3 3 13" xfId="0"/>
    <cellStyle name="Normal 3 3 14" xfId="0"/>
    <cellStyle name="Normal 3 3 15" xfId="0"/>
    <cellStyle name="Normal 3 3 16" xfId="0"/>
    <cellStyle name="Normal 3 3 17" xfId="0"/>
    <cellStyle name="Normal 3 3 18" xfId="0"/>
    <cellStyle name="Normal 3 3 19" xfId="0"/>
    <cellStyle name="Normal 3 3 2" xfId="0"/>
    <cellStyle name="Normal 3 3 2 10" xfId="0"/>
    <cellStyle name="Normal 3 3 2 2" xfId="0"/>
    <cellStyle name="Normal 3 3 2 2 2" xfId="0"/>
    <cellStyle name="Normal 3 3 2 2 2 2" xfId="0"/>
    <cellStyle name="Normal 3 3 2 2 2 2 2" xfId="0"/>
    <cellStyle name="Normal 3 3 2 2 2 2 2 2" xfId="0"/>
    <cellStyle name="Normal 3 3 2 2 2 2 3" xfId="0"/>
    <cellStyle name="Normal 3 3 2 2 2 3" xfId="0"/>
    <cellStyle name="Normal 3 3 2 2 2 3 2" xfId="0"/>
    <cellStyle name="Normal 3 3 2 2 2 4" xfId="0"/>
    <cellStyle name="Normal 3 3 2 2 3" xfId="0"/>
    <cellStyle name="Normal 3 3 2 2 3 2" xfId="0"/>
    <cellStyle name="Normal 3 3 2 2 3 2 2" xfId="0"/>
    <cellStyle name="Normal 3 3 2 2 3 3" xfId="0"/>
    <cellStyle name="Normal 3 3 2 2 4" xfId="0"/>
    <cellStyle name="Normal 3 3 2 2 4 2" xfId="0"/>
    <cellStyle name="Normal 3 3 2 2 5" xfId="0"/>
    <cellStyle name="Normal 3 3 2 3" xfId="0"/>
    <cellStyle name="Normal 3 3 2 3 2" xfId="0"/>
    <cellStyle name="Normal 3 3 2 3 2 2" xfId="0"/>
    <cellStyle name="Normal 3 3 2 3 2 2 2" xfId="0"/>
    <cellStyle name="Normal 3 3 2 3 2 3" xfId="0"/>
    <cellStyle name="Normal 3 3 2 3 3" xfId="0"/>
    <cellStyle name="Normal 3 3 2 3 3 2" xfId="0"/>
    <cellStyle name="Normal 3 3 2 3 4" xfId="0"/>
    <cellStyle name="Normal 3 3 2 4" xfId="0"/>
    <cellStyle name="Normal 3 3 2 4 2" xfId="0"/>
    <cellStyle name="Normal 3 3 2 4 2 2" xfId="0"/>
    <cellStyle name="Normal 3 3 2 4 3" xfId="0"/>
    <cellStyle name="Normal 3 3 2 5" xfId="0"/>
    <cellStyle name="Normal 3 3 2 5 2" xfId="0"/>
    <cellStyle name="Normal 3 3 2 6" xfId="0"/>
    <cellStyle name="Normal 3 3 2 7" xfId="0"/>
    <cellStyle name="Normal 3 3 2 7 2" xfId="0"/>
    <cellStyle name="Normal 3 3 2 8" xfId="0"/>
    <cellStyle name="Normal 3 3 2 9" xfId="0"/>
    <cellStyle name="Normal 3 3 20" xfId="0"/>
    <cellStyle name="Normal 3 3 21" xfId="0"/>
    <cellStyle name="Normal 3 3 22" xfId="0"/>
    <cellStyle name="Normal 3 3 23" xfId="0"/>
    <cellStyle name="Normal 3 3 24" xfId="0"/>
    <cellStyle name="Normal 3 3 25" xfId="0"/>
    <cellStyle name="Normal 3 3 26" xfId="0"/>
    <cellStyle name="Normal 3 3 27" xfId="0"/>
    <cellStyle name="Normal 3 3 28" xfId="0"/>
    <cellStyle name="Normal 3 3 29" xfId="0"/>
    <cellStyle name="Normal 3 3 3" xfId="0"/>
    <cellStyle name="Normal 3 3 3 2" xfId="0"/>
    <cellStyle name="Normal 3 3 3 2 2" xfId="0"/>
    <cellStyle name="Normal 3 3 3 2 2 2" xfId="0"/>
    <cellStyle name="Normal 3 3 3 2 2 2 2" xfId="0"/>
    <cellStyle name="Normal 3 3 3 2 2 3" xfId="0"/>
    <cellStyle name="Normal 3 3 3 2 3" xfId="0"/>
    <cellStyle name="Normal 3 3 3 2 3 2" xfId="0"/>
    <cellStyle name="Normal 3 3 3 2 4" xfId="0"/>
    <cellStyle name="Normal 3 3 3 3" xfId="0"/>
    <cellStyle name="Normal 3 3 3 3 2" xfId="0"/>
    <cellStyle name="Normal 3 3 3 3 2 2" xfId="0"/>
    <cellStyle name="Normal 3 3 3 3 3" xfId="0"/>
    <cellStyle name="Normal 3 3 3 4" xfId="0"/>
    <cellStyle name="Normal 3 3 3 4 2" xfId="0"/>
    <cellStyle name="Normal 3 3 3 5" xfId="0"/>
    <cellStyle name="Normal 3 3 3 6" xfId="0"/>
    <cellStyle name="Normal 3 3 3 6 2" xfId="0"/>
    <cellStyle name="Normal 3 3 3 7" xfId="0"/>
    <cellStyle name="Normal 3 3 3 8" xfId="0"/>
    <cellStyle name="Normal 3 3 30" xfId="0"/>
    <cellStyle name="Normal 3 3 31" xfId="0"/>
    <cellStyle name="Normal 3 3 32" xfId="0"/>
    <cellStyle name="Normal 3 3 33" xfId="0"/>
    <cellStyle name="Normal 3 3 34" xfId="0"/>
    <cellStyle name="Normal 3 3 35" xfId="0"/>
    <cellStyle name="Normal 3 3 36" xfId="0"/>
    <cellStyle name="Normal 3 3 37" xfId="0"/>
    <cellStyle name="Normal 3 3 38" xfId="0"/>
    <cellStyle name="Normal 3 3 39" xfId="0"/>
    <cellStyle name="Normal 3 3 4" xfId="0"/>
    <cellStyle name="Normal 3 3 4 2" xfId="0"/>
    <cellStyle name="Normal 3 3 4 2 2" xfId="0"/>
    <cellStyle name="Normal 3 3 4 2 2 2" xfId="0"/>
    <cellStyle name="Normal 3 3 4 2 3" xfId="0"/>
    <cellStyle name="Normal 3 3 4 3" xfId="0"/>
    <cellStyle name="Normal 3 3 4 3 2" xfId="0"/>
    <cellStyle name="Normal 3 3 4 4" xfId="0"/>
    <cellStyle name="Normal 3 3 4 5" xfId="0"/>
    <cellStyle name="Normal 3 3 4 5 2" xfId="0"/>
    <cellStyle name="Normal 3 3 4 6" xfId="0"/>
    <cellStyle name="Normal 3 3 40" xfId="0"/>
    <cellStyle name="Normal 3 3 41" xfId="0"/>
    <cellStyle name="Normal 3 3 42" xfId="0"/>
    <cellStyle name="Normal 3 3 43" xfId="0"/>
    <cellStyle name="Normal 3 3 44" xfId="0"/>
    <cellStyle name="Normal 3 3 45" xfId="0"/>
    <cellStyle name="Normal 3 3 46" xfId="0"/>
    <cellStyle name="Normal 3 3 47" xfId="0"/>
    <cellStyle name="Normal 3 3 48" xfId="0"/>
    <cellStyle name="Normal 3 3 49" xfId="0"/>
    <cellStyle name="Normal 3 3 5" xfId="0"/>
    <cellStyle name="Normal 3 3 5 2" xfId="0"/>
    <cellStyle name="Normal 3 3 5 2 2" xfId="0"/>
    <cellStyle name="Normal 3 3 5 3" xfId="0"/>
    <cellStyle name="Normal 3 3 5 4" xfId="0"/>
    <cellStyle name="Normal 3 3 5 4 2" xfId="0"/>
    <cellStyle name="Normal 3 3 5 5" xfId="0"/>
    <cellStyle name="Normal 3 3 50" xfId="0"/>
    <cellStyle name="Normal 3 3 51" xfId="0"/>
    <cellStyle name="Normal 3 3 52" xfId="0"/>
    <cellStyle name="Normal 3 3 53" xfId="0"/>
    <cellStyle name="Normal 3 3 54" xfId="0"/>
    <cellStyle name="Normal 3 3 55" xfId="0"/>
    <cellStyle name="Normal 3 3 56" xfId="0"/>
    <cellStyle name="Normal 3 3 57" xfId="0"/>
    <cellStyle name="Normal 3 3 58" xfId="0"/>
    <cellStyle name="Normal 3 3 59" xfId="0"/>
    <cellStyle name="Normal 3 3 6" xfId="0"/>
    <cellStyle name="Normal 3 3 6 2" xfId="0"/>
    <cellStyle name="Normal 3 3 6 3" xfId="0"/>
    <cellStyle name="Normal 3 3 6 3 2" xfId="0"/>
    <cellStyle name="Normal 3 3 6 4" xfId="0"/>
    <cellStyle name="Normal 3 3 60" xfId="0"/>
    <cellStyle name="Normal 3 3 61" xfId="0"/>
    <cellStyle name="Normal 3 3 62" xfId="0"/>
    <cellStyle name="Normal 3 3 63" xfId="0"/>
    <cellStyle name="Normal 3 3 64" xfId="0"/>
    <cellStyle name="Normal 3 3 65" xfId="0"/>
    <cellStyle name="Normal 3 3 66" xfId="0"/>
    <cellStyle name="Normal 3 3 67" xfId="0"/>
    <cellStyle name="Normal 3 3 68" xfId="0"/>
    <cellStyle name="Normal 3 3 69" xfId="0"/>
    <cellStyle name="Normal 3 3 7" xfId="0"/>
    <cellStyle name="Normal 3 3 70" xfId="0"/>
    <cellStyle name="Normal 3 3 71" xfId="0"/>
    <cellStyle name="Normal 3 3 72" xfId="0"/>
    <cellStyle name="Normal 3 3 73" xfId="0"/>
    <cellStyle name="Normal 3 3 74" xfId="0"/>
    <cellStyle name="Normal 3 3 75" xfId="0"/>
    <cellStyle name="Normal 3 3 76" xfId="0"/>
    <cellStyle name="Normal 3 3 77" xfId="0"/>
    <cellStyle name="Normal 3 3 78" xfId="0"/>
    <cellStyle name="Normal 3 3 79" xfId="0"/>
    <cellStyle name="Normal 3 3 8" xfId="0"/>
    <cellStyle name="Normal 3 3 80" xfId="0"/>
    <cellStyle name="Normal 3 3 81" xfId="0"/>
    <cellStyle name="Normal 3 3 82" xfId="0"/>
    <cellStyle name="Normal 3 3 83" xfId="0"/>
    <cellStyle name="Normal 3 3 84" xfId="0"/>
    <cellStyle name="Normal 3 3 85" xfId="0"/>
    <cellStyle name="Normal 3 3 86" xfId="0"/>
    <cellStyle name="Normal 3 3 87" xfId="0"/>
    <cellStyle name="Normal 3 3 88" xfId="0"/>
    <cellStyle name="Normal 3 3 89" xfId="0"/>
    <cellStyle name="Normal 3 3 9" xfId="0"/>
    <cellStyle name="Normal 3 3 90" xfId="0"/>
    <cellStyle name="Normal 3 3 91" xfId="0"/>
    <cellStyle name="Normal 3 3 92" xfId="0"/>
    <cellStyle name="Normal 3 3 93" xfId="0"/>
    <cellStyle name="Normal 3 3 93 2" xfId="0"/>
    <cellStyle name="Normal 3 3 94" xfId="0"/>
    <cellStyle name="Normal 3 3 95" xfId="0"/>
    <cellStyle name="Normal 3 3 96" xfId="0"/>
    <cellStyle name="Normal 3 3 97" xfId="0"/>
    <cellStyle name="Normal 3 3 98" xfId="0"/>
    <cellStyle name="Normal 3 3 99" xfId="0"/>
    <cellStyle name="Normal 3 30" xfId="0"/>
    <cellStyle name="Normal 3 31" xfId="0"/>
    <cellStyle name="Normal 3 32" xfId="0"/>
    <cellStyle name="Normal 3 33" xfId="0"/>
    <cellStyle name="Normal 3 34" xfId="0"/>
    <cellStyle name="Normal 3 35" xfId="0"/>
    <cellStyle name="Normal 3 36" xfId="0"/>
    <cellStyle name="Normal 3 37" xfId="0"/>
    <cellStyle name="Normal 3 38" xfId="0"/>
    <cellStyle name="Normal 3 39" xfId="0"/>
    <cellStyle name="Normal 3 4" xfId="0"/>
    <cellStyle name="Normal 3 4 10" xfId="0"/>
    <cellStyle name="Normal 3 4 11" xfId="0"/>
    <cellStyle name="Normal 3 4 12" xfId="0"/>
    <cellStyle name="Normal 3 4 13" xfId="0"/>
    <cellStyle name="Normal 3 4 14" xfId="0"/>
    <cellStyle name="Normal 3 4 15" xfId="0"/>
    <cellStyle name="Normal 3 4 16" xfId="0"/>
    <cellStyle name="Normal 3 4 17" xfId="0"/>
    <cellStyle name="Normal 3 4 18" xfId="0"/>
    <cellStyle name="Normal 3 4 19" xfId="0"/>
    <cellStyle name="Normal 3 4 2" xfId="0"/>
    <cellStyle name="Normal 3 4 2 2" xfId="0"/>
    <cellStyle name="Normal 3 4 2 2 2" xfId="0"/>
    <cellStyle name="Normal 3 4 2 2 2 2" xfId="0"/>
    <cellStyle name="Normal 3 4 2 2 2 2 2" xfId="0"/>
    <cellStyle name="Normal 3 4 2 2 2 3" xfId="0"/>
    <cellStyle name="Normal 3 4 2 2 3" xfId="0"/>
    <cellStyle name="Normal 3 4 2 2 3 2" xfId="0"/>
    <cellStyle name="Normal 3 4 2 2 4" xfId="0"/>
    <cellStyle name="Normal 3 4 2 3" xfId="0"/>
    <cellStyle name="Normal 3 4 2 3 2" xfId="0"/>
    <cellStyle name="Normal 3 4 2 3 2 2" xfId="0"/>
    <cellStyle name="Normal 3 4 2 3 3" xfId="0"/>
    <cellStyle name="Normal 3 4 2 4" xfId="0"/>
    <cellStyle name="Normal 3 4 2 4 2" xfId="0"/>
    <cellStyle name="Normal 3 4 2 5" xfId="0"/>
    <cellStyle name="Normal 3 4 2 6" xfId="0"/>
    <cellStyle name="Normal 3 4 2 6 2" xfId="0"/>
    <cellStyle name="Normal 3 4 2 7" xfId="0"/>
    <cellStyle name="Normal 3 4 2 8" xfId="0"/>
    <cellStyle name="Normal 3 4 20" xfId="0"/>
    <cellStyle name="Normal 3 4 21" xfId="0"/>
    <cellStyle name="Normal 3 4 22" xfId="0"/>
    <cellStyle name="Normal 3 4 23" xfId="0"/>
    <cellStyle name="Normal 3 4 24" xfId="0"/>
    <cellStyle name="Normal 3 4 25" xfId="0"/>
    <cellStyle name="Normal 3 4 26" xfId="0"/>
    <cellStyle name="Normal 3 4 27" xfId="0"/>
    <cellStyle name="Normal 3 4 28" xfId="0"/>
    <cellStyle name="Normal 3 4 29" xfId="0"/>
    <cellStyle name="Normal 3 4 3" xfId="0"/>
    <cellStyle name="Normal 3 4 3 2" xfId="0"/>
    <cellStyle name="Normal 3 4 3 2 2" xfId="0"/>
    <cellStyle name="Normal 3 4 3 2 2 2" xfId="0"/>
    <cellStyle name="Normal 3 4 3 2 3" xfId="0"/>
    <cellStyle name="Normal 3 4 3 3" xfId="0"/>
    <cellStyle name="Normal 3 4 3 3 2" xfId="0"/>
    <cellStyle name="Normal 3 4 3 4" xfId="0"/>
    <cellStyle name="Normal 3 4 3 5" xfId="0"/>
    <cellStyle name="Normal 3 4 3 5 2" xfId="0"/>
    <cellStyle name="Normal 3 4 3 6" xfId="0"/>
    <cellStyle name="Normal 3 4 3 7" xfId="0"/>
    <cellStyle name="Normal 3 4 30" xfId="0"/>
    <cellStyle name="Normal 3 4 31" xfId="0"/>
    <cellStyle name="Normal 3 4 32" xfId="0"/>
    <cellStyle name="Normal 3 4 33" xfId="0"/>
    <cellStyle name="Normal 3 4 34" xfId="0"/>
    <cellStyle name="Normal 3 4 35" xfId="0"/>
    <cellStyle name="Normal 3 4 36" xfId="0"/>
    <cellStyle name="Normal 3 4 37" xfId="0"/>
    <cellStyle name="Normal 3 4 38" xfId="0"/>
    <cellStyle name="Normal 3 4 39" xfId="0"/>
    <cellStyle name="Normal 3 4 4" xfId="0"/>
    <cellStyle name="Normal 3 4 4 2" xfId="0"/>
    <cellStyle name="Normal 3 4 4 2 2" xfId="0"/>
    <cellStyle name="Normal 3 4 4 3" xfId="0"/>
    <cellStyle name="Normal 3 4 4 4" xfId="0"/>
    <cellStyle name="Normal 3 4 4 4 2" xfId="0"/>
    <cellStyle name="Normal 3 4 4 5" xfId="0"/>
    <cellStyle name="Normal 3 4 4 6" xfId="0"/>
    <cellStyle name="Normal 3 4 40" xfId="0"/>
    <cellStyle name="Normal 3 4 41" xfId="0"/>
    <cellStyle name="Normal 3 4 42" xfId="0"/>
    <cellStyle name="Normal 3 4 43" xfId="0"/>
    <cellStyle name="Normal 3 4 44" xfId="0"/>
    <cellStyle name="Normal 3 4 45" xfId="0"/>
    <cellStyle name="Normal 3 4 46" xfId="0"/>
    <cellStyle name="Normal 3 4 47" xfId="0"/>
    <cellStyle name="Normal 3 4 48" xfId="0"/>
    <cellStyle name="Normal 3 4 49" xfId="0"/>
    <cellStyle name="Normal 3 4 5" xfId="0"/>
    <cellStyle name="Normal 3 4 5 2" xfId="0"/>
    <cellStyle name="Normal 3 4 5 3" xfId="0"/>
    <cellStyle name="Normal 3 4 5 3 2" xfId="0"/>
    <cellStyle name="Normal 3 4 5 4" xfId="0"/>
    <cellStyle name="Normal 3 4 5 5" xfId="0"/>
    <cellStyle name="Normal 3 4 50" xfId="0"/>
    <cellStyle name="Normal 3 4 51" xfId="0"/>
    <cellStyle name="Normal 3 4 52" xfId="0"/>
    <cellStyle name="Normal 3 4 53" xfId="0"/>
    <cellStyle name="Normal 3 4 54" xfId="0"/>
    <cellStyle name="Normal 3 4 55" xfId="0"/>
    <cellStyle name="Normal 3 4 56" xfId="0"/>
    <cellStyle name="Normal 3 4 57" xfId="0"/>
    <cellStyle name="Normal 3 4 58" xfId="0"/>
    <cellStyle name="Normal 3 4 59" xfId="0"/>
    <cellStyle name="Normal 3 4 6" xfId="0"/>
    <cellStyle name="Normal 3 4 6 2" xfId="0"/>
    <cellStyle name="Normal 3 4 60" xfId="0"/>
    <cellStyle name="Normal 3 4 61" xfId="0"/>
    <cellStyle name="Normal 3 4 62" xfId="0"/>
    <cellStyle name="Normal 3 4 63" xfId="0"/>
    <cellStyle name="Normal 3 4 64" xfId="0"/>
    <cellStyle name="Normal 3 4 65" xfId="0"/>
    <cellStyle name="Normal 3 4 66" xfId="0"/>
    <cellStyle name="Normal 3 4 67" xfId="0"/>
    <cellStyle name="Normal 3 4 68" xfId="0"/>
    <cellStyle name="Normal 3 4 69" xfId="0"/>
    <cellStyle name="Normal 3 4 7" xfId="0"/>
    <cellStyle name="Normal 3 4 7 2" xfId="0"/>
    <cellStyle name="Normal 3 4 70" xfId="0"/>
    <cellStyle name="Normal 3 4 71" xfId="0"/>
    <cellStyle name="Normal 3 4 72" xfId="0"/>
    <cellStyle name="Normal 3 4 73" xfId="0"/>
    <cellStyle name="Normal 3 4 74" xfId="0"/>
    <cellStyle name="Normal 3 4 75" xfId="0"/>
    <cellStyle name="Normal 3 4 76" xfId="0"/>
    <cellStyle name="Normal 3 4 77" xfId="0"/>
    <cellStyle name="Normal 3 4 78" xfId="0"/>
    <cellStyle name="Normal 3 4 79" xfId="0"/>
    <cellStyle name="Normal 3 4 8" xfId="0"/>
    <cellStyle name="Normal 3 4 8 2" xfId="0"/>
    <cellStyle name="Normal 3 4 80" xfId="0"/>
    <cellStyle name="Normal 3 4 81" xfId="0"/>
    <cellStyle name="Normal 3 4 82" xfId="0"/>
    <cellStyle name="Normal 3 4 83" xfId="0"/>
    <cellStyle name="Normal 3 4 84" xfId="0"/>
    <cellStyle name="Normal 3 4 85" xfId="0"/>
    <cellStyle name="Normal 3 4 86" xfId="0"/>
    <cellStyle name="Normal 3 4 87" xfId="0"/>
    <cellStyle name="Normal 3 4 88" xfId="0"/>
    <cellStyle name="Normal 3 4 89" xfId="0"/>
    <cellStyle name="Normal 3 4 9" xfId="0"/>
    <cellStyle name="Normal 3 4 9 2" xfId="0"/>
    <cellStyle name="Normal 3 4 90" xfId="0"/>
    <cellStyle name="Normal 3 4 91" xfId="0"/>
    <cellStyle name="Normal 3 4 92" xfId="0"/>
    <cellStyle name="Normal 3 4 93" xfId="0"/>
    <cellStyle name="Normal 3 4 93 2" xfId="0"/>
    <cellStyle name="Normal 3 4 94" xfId="0"/>
    <cellStyle name="Normal 3 4 95" xfId="0"/>
    <cellStyle name="Normal 3 4 96" xfId="0"/>
    <cellStyle name="Normal 3 4 97" xfId="0"/>
    <cellStyle name="Normal 3 4 98" xfId="0"/>
    <cellStyle name="Normal 3 40" xfId="0"/>
    <cellStyle name="Normal 3 41" xfId="0"/>
    <cellStyle name="Normal 3 42" xfId="0"/>
    <cellStyle name="Normal 3 43" xfId="0"/>
    <cellStyle name="Normal 3 44" xfId="0"/>
    <cellStyle name="Normal 3 45" xfId="0"/>
    <cellStyle name="Normal 3 46" xfId="0"/>
    <cellStyle name="Normal 3 47" xfId="0"/>
    <cellStyle name="Normal 3 48" xfId="0"/>
    <cellStyle name="Normal 3 49" xfId="0"/>
    <cellStyle name="Normal 3 5" xfId="0"/>
    <cellStyle name="Normal 3 5 10" xfId="0"/>
    <cellStyle name="Normal 3 5 11" xfId="0"/>
    <cellStyle name="Normal 3 5 12" xfId="0"/>
    <cellStyle name="Normal 3 5 13" xfId="0"/>
    <cellStyle name="Normal 3 5 14" xfId="0"/>
    <cellStyle name="Normal 3 5 15" xfId="0"/>
    <cellStyle name="Normal 3 5 16" xfId="0"/>
    <cellStyle name="Normal 3 5 17" xfId="0"/>
    <cellStyle name="Normal 3 5 18" xfId="0"/>
    <cellStyle name="Normal 3 5 19" xfId="0"/>
    <cellStyle name="Normal 3 5 2" xfId="0"/>
    <cellStyle name="Normal 3 5 2 2" xfId="0"/>
    <cellStyle name="Normal 3 5 2 2 2" xfId="0"/>
    <cellStyle name="Normal 3 5 2 2 2 2" xfId="0"/>
    <cellStyle name="Normal 3 5 2 2 3" xfId="0"/>
    <cellStyle name="Normal 3 5 2 3" xfId="0"/>
    <cellStyle name="Normal 3 5 2 3 2" xfId="0"/>
    <cellStyle name="Normal 3 5 2 4" xfId="0"/>
    <cellStyle name="Normal 3 5 2 5" xfId="0"/>
    <cellStyle name="Normal 3 5 2 5 2" xfId="0"/>
    <cellStyle name="Normal 3 5 2 6" xfId="0"/>
    <cellStyle name="Normal 3 5 20" xfId="0"/>
    <cellStyle name="Normal 3 5 21" xfId="0"/>
    <cellStyle name="Normal 3 5 22" xfId="0"/>
    <cellStyle name="Normal 3 5 23" xfId="0"/>
    <cellStyle name="Normal 3 5 24" xfId="0"/>
    <cellStyle name="Normal 3 5 25" xfId="0"/>
    <cellStyle name="Normal 3 5 26" xfId="0"/>
    <cellStyle name="Normal 3 5 27" xfId="0"/>
    <cellStyle name="Normal 3 5 28" xfId="0"/>
    <cellStyle name="Normal 3 5 29" xfId="0"/>
    <cellStyle name="Normal 3 5 3" xfId="0"/>
    <cellStyle name="Normal 3 5 3 2" xfId="0"/>
    <cellStyle name="Normal 3 5 3 2 2" xfId="0"/>
    <cellStyle name="Normal 3 5 3 3" xfId="0"/>
    <cellStyle name="Normal 3 5 3 4" xfId="0"/>
    <cellStyle name="Normal 3 5 3 4 2" xfId="0"/>
    <cellStyle name="Normal 3 5 3 5" xfId="0"/>
    <cellStyle name="Normal 3 5 30" xfId="0"/>
    <cellStyle name="Normal 3 5 31" xfId="0"/>
    <cellStyle name="Normal 3 5 32" xfId="0"/>
    <cellStyle name="Normal 3 5 33" xfId="0"/>
    <cellStyle name="Normal 3 5 34" xfId="0"/>
    <cellStyle name="Normal 3 5 35" xfId="0"/>
    <cellStyle name="Normal 3 5 36" xfId="0"/>
    <cellStyle name="Normal 3 5 37" xfId="0"/>
    <cellStyle name="Normal 3 5 38" xfId="0"/>
    <cellStyle name="Normal 3 5 39" xfId="0"/>
    <cellStyle name="Normal 3 5 4" xfId="0"/>
    <cellStyle name="Normal 3 5 4 2" xfId="0"/>
    <cellStyle name="Normal 3 5 4 3" xfId="0"/>
    <cellStyle name="Normal 3 5 4 3 2" xfId="0"/>
    <cellStyle name="Normal 3 5 4 4" xfId="0"/>
    <cellStyle name="Normal 3 5 40" xfId="0"/>
    <cellStyle name="Normal 3 5 41" xfId="0"/>
    <cellStyle name="Normal 3 5 42" xfId="0"/>
    <cellStyle name="Normal 3 5 43" xfId="0"/>
    <cellStyle name="Normal 3 5 44" xfId="0"/>
    <cellStyle name="Normal 3 5 45" xfId="0"/>
    <cellStyle name="Normal 3 5 46" xfId="0"/>
    <cellStyle name="Normal 3 5 47" xfId="0"/>
    <cellStyle name="Normal 3 5 48" xfId="0"/>
    <cellStyle name="Normal 3 5 49" xfId="0"/>
    <cellStyle name="Normal 3 5 5" xfId="0"/>
    <cellStyle name="Normal 3 5 50" xfId="0"/>
    <cellStyle name="Normal 3 5 51" xfId="0"/>
    <cellStyle name="Normal 3 5 52" xfId="0"/>
    <cellStyle name="Normal 3 5 53" xfId="0"/>
    <cellStyle name="Normal 3 5 54" xfId="0"/>
    <cellStyle name="Normal 3 5 55" xfId="0"/>
    <cellStyle name="Normal 3 5 56" xfId="0"/>
    <cellStyle name="Normal 3 5 57" xfId="0"/>
    <cellStyle name="Normal 3 5 58" xfId="0"/>
    <cellStyle name="Normal 3 5 59" xfId="0"/>
    <cellStyle name="Normal 3 5 6" xfId="0"/>
    <cellStyle name="Normal 3 5 60" xfId="0"/>
    <cellStyle name="Normal 3 5 61" xfId="0"/>
    <cellStyle name="Normal 3 5 62" xfId="0"/>
    <cellStyle name="Normal 3 5 63" xfId="0"/>
    <cellStyle name="Normal 3 5 64" xfId="0"/>
    <cellStyle name="Normal 3 5 65" xfId="0"/>
    <cellStyle name="Normal 3 5 66" xfId="0"/>
    <cellStyle name="Normal 3 5 67" xfId="0"/>
    <cellStyle name="Normal 3 5 68" xfId="0"/>
    <cellStyle name="Normal 3 5 69" xfId="0"/>
    <cellStyle name="Normal 3 5 7" xfId="0"/>
    <cellStyle name="Normal 3 5 70" xfId="0"/>
    <cellStyle name="Normal 3 5 71" xfId="0"/>
    <cellStyle name="Normal 3 5 72" xfId="0"/>
    <cellStyle name="Normal 3 5 73" xfId="0"/>
    <cellStyle name="Normal 3 5 74" xfId="0"/>
    <cellStyle name="Normal 3 5 75" xfId="0"/>
    <cellStyle name="Normal 3 5 76" xfId="0"/>
    <cellStyle name="Normal 3 5 77" xfId="0"/>
    <cellStyle name="Normal 3 5 78" xfId="0"/>
    <cellStyle name="Normal 3 5 79" xfId="0"/>
    <cellStyle name="Normal 3 5 8" xfId="0"/>
    <cellStyle name="Normal 3 5 80" xfId="0"/>
    <cellStyle name="Normal 3 5 81" xfId="0"/>
    <cellStyle name="Normal 3 5 82" xfId="0"/>
    <cellStyle name="Normal 3 5 83" xfId="0"/>
    <cellStyle name="Normal 3 5 84" xfId="0"/>
    <cellStyle name="Normal 3 5 85" xfId="0"/>
    <cellStyle name="Normal 3 5 86" xfId="0"/>
    <cellStyle name="Normal 3 5 87" xfId="0"/>
    <cellStyle name="Normal 3 5 88" xfId="0"/>
    <cellStyle name="Normal 3 5 89" xfId="0"/>
    <cellStyle name="Normal 3 5 9" xfId="0"/>
    <cellStyle name="Normal 3 5 90" xfId="0"/>
    <cellStyle name="Normal 3 5 91" xfId="0"/>
    <cellStyle name="Normal 3 5 92" xfId="0"/>
    <cellStyle name="Normal 3 5 93" xfId="0"/>
    <cellStyle name="Normal 3 5 93 2" xfId="0"/>
    <cellStyle name="Normal 3 5 94" xfId="0"/>
    <cellStyle name="Normal 3 5 95" xfId="0"/>
    <cellStyle name="Normal 3 5 96" xfId="0"/>
    <cellStyle name="Normal 3 50" xfId="0"/>
    <cellStyle name="Normal 3 51" xfId="0"/>
    <cellStyle name="Normal 3 52" xfId="0"/>
    <cellStyle name="Normal 3 53" xfId="0"/>
    <cellStyle name="Normal 3 54" xfId="0"/>
    <cellStyle name="Normal 3 55" xfId="0"/>
    <cellStyle name="Normal 3 56" xfId="0"/>
    <cellStyle name="Normal 3 57" xfId="0"/>
    <cellStyle name="Normal 3 58" xfId="0"/>
    <cellStyle name="Normal 3 59" xfId="0"/>
    <cellStyle name="Normal 3 6" xfId="0"/>
    <cellStyle name="Normal 3 6 10" xfId="0"/>
    <cellStyle name="Normal 3 6 11" xfId="0"/>
    <cellStyle name="Normal 3 6 12" xfId="0"/>
    <cellStyle name="Normal 3 6 13" xfId="0"/>
    <cellStyle name="Normal 3 6 14" xfId="0"/>
    <cellStyle name="Normal 3 6 15" xfId="0"/>
    <cellStyle name="Normal 3 6 16" xfId="0"/>
    <cellStyle name="Normal 3 6 17" xfId="0"/>
    <cellStyle name="Normal 3 6 18" xfId="0"/>
    <cellStyle name="Normal 3 6 19" xfId="0"/>
    <cellStyle name="Normal 3 6 2" xfId="0"/>
    <cellStyle name="Normal 3 6 2 2" xfId="0"/>
    <cellStyle name="Normal 3 6 2 2 2" xfId="0"/>
    <cellStyle name="Normal 3 6 2 3" xfId="0"/>
    <cellStyle name="Normal 3 6 2 4" xfId="0"/>
    <cellStyle name="Normal 3 6 2 4 2" xfId="0"/>
    <cellStyle name="Normal 3 6 2 5" xfId="0"/>
    <cellStyle name="Normal 3 6 20" xfId="0"/>
    <cellStyle name="Normal 3 6 21" xfId="0"/>
    <cellStyle name="Normal 3 6 22" xfId="0"/>
    <cellStyle name="Normal 3 6 23" xfId="0"/>
    <cellStyle name="Normal 3 6 24" xfId="0"/>
    <cellStyle name="Normal 3 6 25" xfId="0"/>
    <cellStyle name="Normal 3 6 26" xfId="0"/>
    <cellStyle name="Normal 3 6 27" xfId="0"/>
    <cellStyle name="Normal 3 6 28" xfId="0"/>
    <cellStyle name="Normal 3 6 29" xfId="0"/>
    <cellStyle name="Normal 3 6 3" xfId="0"/>
    <cellStyle name="Normal 3 6 3 2" xfId="0"/>
    <cellStyle name="Normal 3 6 3 3" xfId="0"/>
    <cellStyle name="Normal 3 6 3 3 2" xfId="0"/>
    <cellStyle name="Normal 3 6 3 4" xfId="0"/>
    <cellStyle name="Normal 3 6 30" xfId="0"/>
    <cellStyle name="Normal 3 6 31" xfId="0"/>
    <cellStyle name="Normal 3 6 32" xfId="0"/>
    <cellStyle name="Normal 3 6 33" xfId="0"/>
    <cellStyle name="Normal 3 6 34" xfId="0"/>
    <cellStyle name="Normal 3 6 35" xfId="0"/>
    <cellStyle name="Normal 3 6 36" xfId="0"/>
    <cellStyle name="Normal 3 6 37" xfId="0"/>
    <cellStyle name="Normal 3 6 38" xfId="0"/>
    <cellStyle name="Normal 3 6 39" xfId="0"/>
    <cellStyle name="Normal 3 6 4" xfId="0"/>
    <cellStyle name="Normal 3 6 40" xfId="0"/>
    <cellStyle name="Normal 3 6 41" xfId="0"/>
    <cellStyle name="Normal 3 6 42" xfId="0"/>
    <cellStyle name="Normal 3 6 43" xfId="0"/>
    <cellStyle name="Normal 3 6 44" xfId="0"/>
    <cellStyle name="Normal 3 6 45" xfId="0"/>
    <cellStyle name="Normal 3 6 46" xfId="0"/>
    <cellStyle name="Normal 3 6 47" xfId="0"/>
    <cellStyle name="Normal 3 6 48" xfId="0"/>
    <cellStyle name="Normal 3 6 49" xfId="0"/>
    <cellStyle name="Normal 3 6 5" xfId="0"/>
    <cellStyle name="Normal 3 6 50" xfId="0"/>
    <cellStyle name="Normal 3 6 51" xfId="0"/>
    <cellStyle name="Normal 3 6 52" xfId="0"/>
    <cellStyle name="Normal 3 6 53" xfId="0"/>
    <cellStyle name="Normal 3 6 54" xfId="0"/>
    <cellStyle name="Normal 3 6 55" xfId="0"/>
    <cellStyle name="Normal 3 6 56" xfId="0"/>
    <cellStyle name="Normal 3 6 57" xfId="0"/>
    <cellStyle name="Normal 3 6 58" xfId="0"/>
    <cellStyle name="Normal 3 6 59" xfId="0"/>
    <cellStyle name="Normal 3 6 6" xfId="0"/>
    <cellStyle name="Normal 3 6 60" xfId="0"/>
    <cellStyle name="Normal 3 6 61" xfId="0"/>
    <cellStyle name="Normal 3 6 62" xfId="0"/>
    <cellStyle name="Normal 3 6 63" xfId="0"/>
    <cellStyle name="Normal 3 6 64" xfId="0"/>
    <cellStyle name="Normal 3 6 65" xfId="0"/>
    <cellStyle name="Normal 3 6 66" xfId="0"/>
    <cellStyle name="Normal 3 6 67" xfId="0"/>
    <cellStyle name="Normal 3 6 68" xfId="0"/>
    <cellStyle name="Normal 3 6 69" xfId="0"/>
    <cellStyle name="Normal 3 6 7" xfId="0"/>
    <cellStyle name="Normal 3 6 70" xfId="0"/>
    <cellStyle name="Normal 3 6 71" xfId="0"/>
    <cellStyle name="Normal 3 6 72" xfId="0"/>
    <cellStyle name="Normal 3 6 73" xfId="0"/>
    <cellStyle name="Normal 3 6 74" xfId="0"/>
    <cellStyle name="Normal 3 6 75" xfId="0"/>
    <cellStyle name="Normal 3 6 76" xfId="0"/>
    <cellStyle name="Normal 3 6 77" xfId="0"/>
    <cellStyle name="Normal 3 6 78" xfId="0"/>
    <cellStyle name="Normal 3 6 79" xfId="0"/>
    <cellStyle name="Normal 3 6 8" xfId="0"/>
    <cellStyle name="Normal 3 6 80" xfId="0"/>
    <cellStyle name="Normal 3 6 81" xfId="0"/>
    <cellStyle name="Normal 3 6 82" xfId="0"/>
    <cellStyle name="Normal 3 6 83" xfId="0"/>
    <cellStyle name="Normal 3 6 84" xfId="0"/>
    <cellStyle name="Normal 3 6 85" xfId="0"/>
    <cellStyle name="Normal 3 6 86" xfId="0"/>
    <cellStyle name="Normal 3 6 87" xfId="0"/>
    <cellStyle name="Normal 3 6 88" xfId="0"/>
    <cellStyle name="Normal 3 6 89" xfId="0"/>
    <cellStyle name="Normal 3 6 9" xfId="0"/>
    <cellStyle name="Normal 3 6 90" xfId="0"/>
    <cellStyle name="Normal 3 6 91" xfId="0"/>
    <cellStyle name="Normal 3 6 92" xfId="0"/>
    <cellStyle name="Normal 3 6 93" xfId="0"/>
    <cellStyle name="Normal 3 6 93 2" xfId="0"/>
    <cellStyle name="Normal 3 6 94" xfId="0"/>
    <cellStyle name="Normal 3 6 95" xfId="0"/>
    <cellStyle name="Normal 3 6 96" xfId="0"/>
    <cellStyle name="Normal 3 60" xfId="0"/>
    <cellStyle name="Normal 3 61" xfId="0"/>
    <cellStyle name="Normal 3 62" xfId="0"/>
    <cellStyle name="Normal 3 63" xfId="0"/>
    <cellStyle name="Normal 3 64" xfId="0"/>
    <cellStyle name="Normal 3 65" xfId="0"/>
    <cellStyle name="Normal 3 66" xfId="0"/>
    <cellStyle name="Normal 3 67" xfId="0"/>
    <cellStyle name="Normal 3 68" xfId="0"/>
    <cellStyle name="Normal 3 69" xfId="0"/>
    <cellStyle name="Normal 3 7" xfId="0"/>
    <cellStyle name="Normal 3 7 10" xfId="0"/>
    <cellStyle name="Normal 3 7 11" xfId="0"/>
    <cellStyle name="Normal 3 7 12" xfId="0"/>
    <cellStyle name="Normal 3 7 13" xfId="0"/>
    <cellStyle name="Normal 3 7 14" xfId="0"/>
    <cellStyle name="Normal 3 7 15" xfId="0"/>
    <cellStyle name="Normal 3 7 16" xfId="0"/>
    <cellStyle name="Normal 3 7 17" xfId="0"/>
    <cellStyle name="Normal 3 7 18" xfId="0"/>
    <cellStyle name="Normal 3 7 19" xfId="0"/>
    <cellStyle name="Normal 3 7 2" xfId="0"/>
    <cellStyle name="Normal 3 7 2 2" xfId="0"/>
    <cellStyle name="Normal 3 7 2 3" xfId="0"/>
    <cellStyle name="Normal 3 7 2 3 2" xfId="0"/>
    <cellStyle name="Normal 3 7 2 4" xfId="0"/>
    <cellStyle name="Normal 3 7 20" xfId="0"/>
    <cellStyle name="Normal 3 7 21" xfId="0"/>
    <cellStyle name="Normal 3 7 22" xfId="0"/>
    <cellStyle name="Normal 3 7 23" xfId="0"/>
    <cellStyle name="Normal 3 7 24" xfId="0"/>
    <cellStyle name="Normal 3 7 25" xfId="0"/>
    <cellStyle name="Normal 3 7 26" xfId="0"/>
    <cellStyle name="Normal 3 7 27" xfId="0"/>
    <cellStyle name="Normal 3 7 28" xfId="0"/>
    <cellStyle name="Normal 3 7 29" xfId="0"/>
    <cellStyle name="Normal 3 7 3" xfId="0"/>
    <cellStyle name="Normal 3 7 30" xfId="0"/>
    <cellStyle name="Normal 3 7 31" xfId="0"/>
    <cellStyle name="Normal 3 7 32" xfId="0"/>
    <cellStyle name="Normal 3 7 33" xfId="0"/>
    <cellStyle name="Normal 3 7 34" xfId="0"/>
    <cellStyle name="Normal 3 7 35" xfId="0"/>
    <cellStyle name="Normal 3 7 36" xfId="0"/>
    <cellStyle name="Normal 3 7 37" xfId="0"/>
    <cellStyle name="Normal 3 7 38" xfId="0"/>
    <cellStyle name="Normal 3 7 39" xfId="0"/>
    <cellStyle name="Normal 3 7 4" xfId="0"/>
    <cellStyle name="Normal 3 7 40" xfId="0"/>
    <cellStyle name="Normal 3 7 41" xfId="0"/>
    <cellStyle name="Normal 3 7 42" xfId="0"/>
    <cellStyle name="Normal 3 7 43" xfId="0"/>
    <cellStyle name="Normal 3 7 44" xfId="0"/>
    <cellStyle name="Normal 3 7 45" xfId="0"/>
    <cellStyle name="Normal 3 7 46" xfId="0"/>
    <cellStyle name="Normal 3 7 47" xfId="0"/>
    <cellStyle name="Normal 3 7 48" xfId="0"/>
    <cellStyle name="Normal 3 7 49" xfId="0"/>
    <cellStyle name="Normal 3 7 5" xfId="0"/>
    <cellStyle name="Normal 3 7 50" xfId="0"/>
    <cellStyle name="Normal 3 7 51" xfId="0"/>
    <cellStyle name="Normal 3 7 52" xfId="0"/>
    <cellStyle name="Normal 3 7 53" xfId="0"/>
    <cellStyle name="Normal 3 7 54" xfId="0"/>
    <cellStyle name="Normal 3 7 55" xfId="0"/>
    <cellStyle name="Normal 3 7 56" xfId="0"/>
    <cellStyle name="Normal 3 7 57" xfId="0"/>
    <cellStyle name="Normal 3 7 58" xfId="0"/>
    <cellStyle name="Normal 3 7 59" xfId="0"/>
    <cellStyle name="Normal 3 7 6" xfId="0"/>
    <cellStyle name="Normal 3 7 60" xfId="0"/>
    <cellStyle name="Normal 3 7 61" xfId="0"/>
    <cellStyle name="Normal 3 7 62" xfId="0"/>
    <cellStyle name="Normal 3 7 63" xfId="0"/>
    <cellStyle name="Normal 3 7 64" xfId="0"/>
    <cellStyle name="Normal 3 7 65" xfId="0"/>
    <cellStyle name="Normal 3 7 66" xfId="0"/>
    <cellStyle name="Normal 3 7 67" xfId="0"/>
    <cellStyle name="Normal 3 7 68" xfId="0"/>
    <cellStyle name="Normal 3 7 69" xfId="0"/>
    <cellStyle name="Normal 3 7 7" xfId="0"/>
    <cellStyle name="Normal 3 7 70" xfId="0"/>
    <cellStyle name="Normal 3 7 71" xfId="0"/>
    <cellStyle name="Normal 3 7 72" xfId="0"/>
    <cellStyle name="Normal 3 7 73" xfId="0"/>
    <cellStyle name="Normal 3 7 74" xfId="0"/>
    <cellStyle name="Normal 3 7 75" xfId="0"/>
    <cellStyle name="Normal 3 7 76" xfId="0"/>
    <cellStyle name="Normal 3 7 77" xfId="0"/>
    <cellStyle name="Normal 3 7 78" xfId="0"/>
    <cellStyle name="Normal 3 7 79" xfId="0"/>
    <cellStyle name="Normal 3 7 8" xfId="0"/>
    <cellStyle name="Normal 3 7 80" xfId="0"/>
    <cellStyle name="Normal 3 7 81" xfId="0"/>
    <cellStyle name="Normal 3 7 82" xfId="0"/>
    <cellStyle name="Normal 3 7 83" xfId="0"/>
    <cellStyle name="Normal 3 7 84" xfId="0"/>
    <cellStyle name="Normal 3 7 85" xfId="0"/>
    <cellStyle name="Normal 3 7 86" xfId="0"/>
    <cellStyle name="Normal 3 7 87" xfId="0"/>
    <cellStyle name="Normal 3 7 88" xfId="0"/>
    <cellStyle name="Normal 3 7 89" xfId="0"/>
    <cellStyle name="Normal 3 7 9" xfId="0"/>
    <cellStyle name="Normal 3 7 90" xfId="0"/>
    <cellStyle name="Normal 3 7 91" xfId="0"/>
    <cellStyle name="Normal 3 7 92" xfId="0"/>
    <cellStyle name="Normal 3 7 93" xfId="0"/>
    <cellStyle name="Normal 3 7 93 2" xfId="0"/>
    <cellStyle name="Normal 3 7 94" xfId="0"/>
    <cellStyle name="Normal 3 70" xfId="0"/>
    <cellStyle name="Normal 3 71" xfId="0"/>
    <cellStyle name="Normal 3 72" xfId="0"/>
    <cellStyle name="Normal 3 73" xfId="0"/>
    <cellStyle name="Normal 3 74" xfId="0"/>
    <cellStyle name="Normal 3 75" xfId="0"/>
    <cellStyle name="Normal 3 76" xfId="0"/>
    <cellStyle name="Normal 3 77" xfId="0"/>
    <cellStyle name="Normal 3 78" xfId="0"/>
    <cellStyle name="Normal 3 79" xfId="0"/>
    <cellStyle name="Normal 3 8" xfId="0"/>
    <cellStyle name="Normal 3 8 10" xfId="0"/>
    <cellStyle name="Normal 3 8 11" xfId="0"/>
    <cellStyle name="Normal 3 8 12" xfId="0"/>
    <cellStyle name="Normal 3 8 13" xfId="0"/>
    <cellStyle name="Normal 3 8 14" xfId="0"/>
    <cellStyle name="Normal 3 8 15" xfId="0"/>
    <cellStyle name="Normal 3 8 16" xfId="0"/>
    <cellStyle name="Normal 3 8 17" xfId="0"/>
    <cellStyle name="Normal 3 8 18" xfId="0"/>
    <cellStyle name="Normal 3 8 19" xfId="0"/>
    <cellStyle name="Normal 3 8 2" xfId="0"/>
    <cellStyle name="Normal 3 8 20" xfId="0"/>
    <cellStyle name="Normal 3 8 21" xfId="0"/>
    <cellStyle name="Normal 3 8 22" xfId="0"/>
    <cellStyle name="Normal 3 8 23" xfId="0"/>
    <cellStyle name="Normal 3 8 24" xfId="0"/>
    <cellStyle name="Normal 3 8 25" xfId="0"/>
    <cellStyle name="Normal 3 8 26" xfId="0"/>
    <cellStyle name="Normal 3 8 27" xfId="0"/>
    <cellStyle name="Normal 3 8 28" xfId="0"/>
    <cellStyle name="Normal 3 8 29" xfId="0"/>
    <cellStyle name="Normal 3 8 3" xfId="0"/>
    <cellStyle name="Normal 3 8 30" xfId="0"/>
    <cellStyle name="Normal 3 8 31" xfId="0"/>
    <cellStyle name="Normal 3 8 32" xfId="0"/>
    <cellStyle name="Normal 3 8 33" xfId="0"/>
    <cellStyle name="Normal 3 8 34" xfId="0"/>
    <cellStyle name="Normal 3 8 35" xfId="0"/>
    <cellStyle name="Normal 3 8 36" xfId="0"/>
    <cellStyle name="Normal 3 8 37" xfId="0"/>
    <cellStyle name="Normal 3 8 38" xfId="0"/>
    <cellStyle name="Normal 3 8 39" xfId="0"/>
    <cellStyle name="Normal 3 8 4" xfId="0"/>
    <cellStyle name="Normal 3 8 40" xfId="0"/>
    <cellStyle name="Normal 3 8 41" xfId="0"/>
    <cellStyle name="Normal 3 8 42" xfId="0"/>
    <cellStyle name="Normal 3 8 43" xfId="0"/>
    <cellStyle name="Normal 3 8 44" xfId="0"/>
    <cellStyle name="Normal 3 8 45" xfId="0"/>
    <cellStyle name="Normal 3 8 46" xfId="0"/>
    <cellStyle name="Normal 3 8 47" xfId="0"/>
    <cellStyle name="Normal 3 8 48" xfId="0"/>
    <cellStyle name="Normal 3 8 49" xfId="0"/>
    <cellStyle name="Normal 3 8 5" xfId="0"/>
    <cellStyle name="Normal 3 8 50" xfId="0"/>
    <cellStyle name="Normal 3 8 51" xfId="0"/>
    <cellStyle name="Normal 3 8 52" xfId="0"/>
    <cellStyle name="Normal 3 8 53" xfId="0"/>
    <cellStyle name="Normal 3 8 54" xfId="0"/>
    <cellStyle name="Normal 3 8 55" xfId="0"/>
    <cellStyle name="Normal 3 8 56" xfId="0"/>
    <cellStyle name="Normal 3 8 57" xfId="0"/>
    <cellStyle name="Normal 3 8 58" xfId="0"/>
    <cellStyle name="Normal 3 8 59" xfId="0"/>
    <cellStyle name="Normal 3 8 6" xfId="0"/>
    <cellStyle name="Normal 3 8 60" xfId="0"/>
    <cellStyle name="Normal 3 8 61" xfId="0"/>
    <cellStyle name="Normal 3 8 62" xfId="0"/>
    <cellStyle name="Normal 3 8 63" xfId="0"/>
    <cellStyle name="Normal 3 8 64" xfId="0"/>
    <cellStyle name="Normal 3 8 65" xfId="0"/>
    <cellStyle name="Normal 3 8 66" xfId="0"/>
    <cellStyle name="Normal 3 8 67" xfId="0"/>
    <cellStyle name="Normal 3 8 68" xfId="0"/>
    <cellStyle name="Normal 3 8 69" xfId="0"/>
    <cellStyle name="Normal 3 8 7" xfId="0"/>
    <cellStyle name="Normal 3 8 70" xfId="0"/>
    <cellStyle name="Normal 3 8 71" xfId="0"/>
    <cellStyle name="Normal 3 8 72" xfId="0"/>
    <cellStyle name="Normal 3 8 73" xfId="0"/>
    <cellStyle name="Normal 3 8 74" xfId="0"/>
    <cellStyle name="Normal 3 8 75" xfId="0"/>
    <cellStyle name="Normal 3 8 76" xfId="0"/>
    <cellStyle name="Normal 3 8 77" xfId="0"/>
    <cellStyle name="Normal 3 8 78" xfId="0"/>
    <cellStyle name="Normal 3 8 79" xfId="0"/>
    <cellStyle name="Normal 3 8 8" xfId="0"/>
    <cellStyle name="Normal 3 8 80" xfId="0"/>
    <cellStyle name="Normal 3 8 81" xfId="0"/>
    <cellStyle name="Normal 3 8 82" xfId="0"/>
    <cellStyle name="Normal 3 8 83" xfId="0"/>
    <cellStyle name="Normal 3 8 84" xfId="0"/>
    <cellStyle name="Normal 3 8 85" xfId="0"/>
    <cellStyle name="Normal 3 8 86" xfId="0"/>
    <cellStyle name="Normal 3 8 87" xfId="0"/>
    <cellStyle name="Normal 3 8 88" xfId="0"/>
    <cellStyle name="Normal 3 8 89" xfId="0"/>
    <cellStyle name="Normal 3 8 9" xfId="0"/>
    <cellStyle name="Normal 3 8 90" xfId="0"/>
    <cellStyle name="Normal 3 8 91" xfId="0"/>
    <cellStyle name="Normal 3 8 92" xfId="0"/>
    <cellStyle name="Normal 3 8 93" xfId="0"/>
    <cellStyle name="Normal 3 8 93 2" xfId="0"/>
    <cellStyle name="Normal 3 8 94" xfId="0"/>
    <cellStyle name="Normal 3 80" xfId="0"/>
    <cellStyle name="Normal 3 81" xfId="0"/>
    <cellStyle name="Normal 3 82" xfId="0"/>
    <cellStyle name="Normal 3 83" xfId="0"/>
    <cellStyle name="Normal 3 84" xfId="0"/>
    <cellStyle name="Normal 3 85" xfId="0"/>
    <cellStyle name="Normal 3 86" xfId="0"/>
    <cellStyle name="Normal 3 87" xfId="0"/>
    <cellStyle name="Normal 3 88" xfId="0"/>
    <cellStyle name="Normal 3 89" xfId="0"/>
    <cellStyle name="Normal 3 9" xfId="0"/>
    <cellStyle name="Normal 3 9 10" xfId="0"/>
    <cellStyle name="Normal 3 9 11" xfId="0"/>
    <cellStyle name="Normal 3 9 12" xfId="0"/>
    <cellStyle name="Normal 3 9 13" xfId="0"/>
    <cellStyle name="Normal 3 9 14" xfId="0"/>
    <cellStyle name="Normal 3 9 15" xfId="0"/>
    <cellStyle name="Normal 3 9 16" xfId="0"/>
    <cellStyle name="Normal 3 9 17" xfId="0"/>
    <cellStyle name="Normal 3 9 18" xfId="0"/>
    <cellStyle name="Normal 3 9 19" xfId="0"/>
    <cellStyle name="Normal 3 9 2" xfId="0"/>
    <cellStyle name="Normal 3 9 20" xfId="0"/>
    <cellStyle name="Normal 3 9 21" xfId="0"/>
    <cellStyle name="Normal 3 9 22" xfId="0"/>
    <cellStyle name="Normal 3 9 23" xfId="0"/>
    <cellStyle name="Normal 3 9 24" xfId="0"/>
    <cellStyle name="Normal 3 9 25" xfId="0"/>
    <cellStyle name="Normal 3 9 26" xfId="0"/>
    <cellStyle name="Normal 3 9 27" xfId="0"/>
    <cellStyle name="Normal 3 9 28" xfId="0"/>
    <cellStyle name="Normal 3 9 29" xfId="0"/>
    <cellStyle name="Normal 3 9 3" xfId="0"/>
    <cellStyle name="Normal 3 9 30" xfId="0"/>
    <cellStyle name="Normal 3 9 31" xfId="0"/>
    <cellStyle name="Normal 3 9 32" xfId="0"/>
    <cellStyle name="Normal 3 9 33" xfId="0"/>
    <cellStyle name="Normal 3 9 34" xfId="0"/>
    <cellStyle name="Normal 3 9 35" xfId="0"/>
    <cellStyle name="Normal 3 9 36" xfId="0"/>
    <cellStyle name="Normal 3 9 37" xfId="0"/>
    <cellStyle name="Normal 3 9 38" xfId="0"/>
    <cellStyle name="Normal 3 9 39" xfId="0"/>
    <cellStyle name="Normal 3 9 4" xfId="0"/>
    <cellStyle name="Normal 3 9 40" xfId="0"/>
    <cellStyle name="Normal 3 9 41" xfId="0"/>
    <cellStyle name="Normal 3 9 42" xfId="0"/>
    <cellStyle name="Normal 3 9 43" xfId="0"/>
    <cellStyle name="Normal 3 9 44" xfId="0"/>
    <cellStyle name="Normal 3 9 45" xfId="0"/>
    <cellStyle name="Normal 3 9 46" xfId="0"/>
    <cellStyle name="Normal 3 9 47" xfId="0"/>
    <cellStyle name="Normal 3 9 48" xfId="0"/>
    <cellStyle name="Normal 3 9 49" xfId="0"/>
    <cellStyle name="Normal 3 9 5" xfId="0"/>
    <cellStyle name="Normal 3 9 50" xfId="0"/>
    <cellStyle name="Normal 3 9 51" xfId="0"/>
    <cellStyle name="Normal 3 9 52" xfId="0"/>
    <cellStyle name="Normal 3 9 53" xfId="0"/>
    <cellStyle name="Normal 3 9 54" xfId="0"/>
    <cellStyle name="Normal 3 9 55" xfId="0"/>
    <cellStyle name="Normal 3 9 56" xfId="0"/>
    <cellStyle name="Normal 3 9 57" xfId="0"/>
    <cellStyle name="Normal 3 9 58" xfId="0"/>
    <cellStyle name="Normal 3 9 59" xfId="0"/>
    <cellStyle name="Normal 3 9 6" xfId="0"/>
    <cellStyle name="Normal 3 9 60" xfId="0"/>
    <cellStyle name="Normal 3 9 61" xfId="0"/>
    <cellStyle name="Normal 3 9 62" xfId="0"/>
    <cellStyle name="Normal 3 9 63" xfId="0"/>
    <cellStyle name="Normal 3 9 64" xfId="0"/>
    <cellStyle name="Normal 3 9 65" xfId="0"/>
    <cellStyle name="Normal 3 9 66" xfId="0"/>
    <cellStyle name="Normal 3 9 67" xfId="0"/>
    <cellStyle name="Normal 3 9 68" xfId="0"/>
    <cellStyle name="Normal 3 9 69" xfId="0"/>
    <cellStyle name="Normal 3 9 7" xfId="0"/>
    <cellStyle name="Normal 3 9 70" xfId="0"/>
    <cellStyle name="Normal 3 9 71" xfId="0"/>
    <cellStyle name="Normal 3 9 72" xfId="0"/>
    <cellStyle name="Normal 3 9 73" xfId="0"/>
    <cellStyle name="Normal 3 9 74" xfId="0"/>
    <cellStyle name="Normal 3 9 75" xfId="0"/>
    <cellStyle name="Normal 3 9 76" xfId="0"/>
    <cellStyle name="Normal 3 9 77" xfId="0"/>
    <cellStyle name="Normal 3 9 78" xfId="0"/>
    <cellStyle name="Normal 3 9 79" xfId="0"/>
    <cellStyle name="Normal 3 9 8" xfId="0"/>
    <cellStyle name="Normal 3 9 80" xfId="0"/>
    <cellStyle name="Normal 3 9 81" xfId="0"/>
    <cellStyle name="Normal 3 9 82" xfId="0"/>
    <cellStyle name="Normal 3 9 83" xfId="0"/>
    <cellStyle name="Normal 3 9 84" xfId="0"/>
    <cellStyle name="Normal 3 9 85" xfId="0"/>
    <cellStyle name="Normal 3 9 86" xfId="0"/>
    <cellStyle name="Normal 3 9 87" xfId="0"/>
    <cellStyle name="Normal 3 9 88" xfId="0"/>
    <cellStyle name="Normal 3 9 89" xfId="0"/>
    <cellStyle name="Normal 3 9 9" xfId="0"/>
    <cellStyle name="Normal 3 9 90" xfId="0"/>
    <cellStyle name="Normal 3 9 91" xfId="0"/>
    <cellStyle name="Normal 3 90" xfId="0"/>
    <cellStyle name="Normal 3 91" xfId="0"/>
    <cellStyle name="Normal 3 92" xfId="0"/>
    <cellStyle name="Normal 3 93" xfId="0"/>
    <cellStyle name="Normal 3 94" xfId="0"/>
    <cellStyle name="Normal 3 95" xfId="0"/>
    <cellStyle name="Normal 3 96" xfId="0"/>
    <cellStyle name="Normal 3 97" xfId="0"/>
    <cellStyle name="Normal 3 98" xfId="0"/>
    <cellStyle name="Normal 3 99" xfId="0"/>
    <cellStyle name="Normal 30" xfId="0"/>
    <cellStyle name="Normal 30 10" xfId="0"/>
    <cellStyle name="Normal 30 10 2" xfId="0"/>
    <cellStyle name="Normal 30 11" xfId="0"/>
    <cellStyle name="Normal 30 12" xfId="0"/>
    <cellStyle name="Normal 30 13" xfId="0"/>
    <cellStyle name="Normal 30 14" xfId="0"/>
    <cellStyle name="Normal 30 15" xfId="0"/>
    <cellStyle name="Normal 30 16" xfId="0"/>
    <cellStyle name="Normal 30 17" xfId="0"/>
    <cellStyle name="Normal 30 18" xfId="0"/>
    <cellStyle name="Normal 30 19" xfId="0"/>
    <cellStyle name="Normal 30 2" xfId="0"/>
    <cellStyle name="Normal 30 2 10" xfId="0"/>
    <cellStyle name="Normal 30 2 11" xfId="0"/>
    <cellStyle name="Normal 30 2 12" xfId="0"/>
    <cellStyle name="Normal 30 2 13" xfId="0"/>
    <cellStyle name="Normal 30 2 14" xfId="0"/>
    <cellStyle name="Normal 30 2 15" xfId="0"/>
    <cellStyle name="Normal 30 2 2" xfId="0"/>
    <cellStyle name="Normal 30 2 2 2" xfId="0"/>
    <cellStyle name="Normal 30 2 2 2 2" xfId="0"/>
    <cellStyle name="Normal 30 2 2 2 2 2" xfId="0"/>
    <cellStyle name="Normal 30 2 2 2 2 2 2" xfId="0"/>
    <cellStyle name="Normal 30 2 2 2 2 2 2 2" xfId="0"/>
    <cellStyle name="Normal 30 2 2 2 2 2 3" xfId="0"/>
    <cellStyle name="Normal 30 2 2 2 2 3" xfId="0"/>
    <cellStyle name="Normal 30 2 2 2 2 3 2" xfId="0"/>
    <cellStyle name="Normal 30 2 2 2 2 4" xfId="0"/>
    <cellStyle name="Normal 30 2 2 2 3" xfId="0"/>
    <cellStyle name="Normal 30 2 2 2 3 2" xfId="0"/>
    <cellStyle name="Normal 30 2 2 2 3 2 2" xfId="0"/>
    <cellStyle name="Normal 30 2 2 2 3 3" xfId="0"/>
    <cellStyle name="Normal 30 2 2 2 4" xfId="0"/>
    <cellStyle name="Normal 30 2 2 2 4 2" xfId="0"/>
    <cellStyle name="Normal 30 2 2 2 5" xfId="0"/>
    <cellStyle name="Normal 30 2 2 2 6" xfId="0"/>
    <cellStyle name="Normal 30 2 2 3" xfId="0"/>
    <cellStyle name="Normal 30 2 2 3 2" xfId="0"/>
    <cellStyle name="Normal 30 2 2 3 2 2" xfId="0"/>
    <cellStyle name="Normal 30 2 2 3 2 2 2" xfId="0"/>
    <cellStyle name="Normal 30 2 2 3 2 3" xfId="0"/>
    <cellStyle name="Normal 30 2 2 3 3" xfId="0"/>
    <cellStyle name="Normal 30 2 2 3 3 2" xfId="0"/>
    <cellStyle name="Normal 30 2 2 3 4" xfId="0"/>
    <cellStyle name="Normal 30 2 2 4" xfId="0"/>
    <cellStyle name="Normal 30 2 2 4 2" xfId="0"/>
    <cellStyle name="Normal 30 2 2 4 2 2" xfId="0"/>
    <cellStyle name="Normal 30 2 2 4 3" xfId="0"/>
    <cellStyle name="Normal 30 2 2 5" xfId="0"/>
    <cellStyle name="Normal 30 2 2 5 2" xfId="0"/>
    <cellStyle name="Normal 30 2 2 6" xfId="0"/>
    <cellStyle name="Normal 30 2 2 7" xfId="0"/>
    <cellStyle name="Normal 30 2 3" xfId="0"/>
    <cellStyle name="Normal 30 2 3 2" xfId="0"/>
    <cellStyle name="Normal 30 2 3 2 2" xfId="0"/>
    <cellStyle name="Normal 30 2 3 2 2 2" xfId="0"/>
    <cellStyle name="Normal 30 2 3 2 2 2 2" xfId="0"/>
    <cellStyle name="Normal 30 2 3 2 2 3" xfId="0"/>
    <cellStyle name="Normal 30 2 3 2 3" xfId="0"/>
    <cellStyle name="Normal 30 2 3 2 3 2" xfId="0"/>
    <cellStyle name="Normal 30 2 3 2 4" xfId="0"/>
    <cellStyle name="Normal 30 2 3 3" xfId="0"/>
    <cellStyle name="Normal 30 2 3 3 2" xfId="0"/>
    <cellStyle name="Normal 30 2 3 3 2 2" xfId="0"/>
    <cellStyle name="Normal 30 2 3 3 3" xfId="0"/>
    <cellStyle name="Normal 30 2 3 4" xfId="0"/>
    <cellStyle name="Normal 30 2 3 4 2" xfId="0"/>
    <cellStyle name="Normal 30 2 3 5" xfId="0"/>
    <cellStyle name="Normal 30 2 3 6" xfId="0"/>
    <cellStyle name="Normal 30 2 4" xfId="0"/>
    <cellStyle name="Normal 30 2 4 2" xfId="0"/>
    <cellStyle name="Normal 30 2 4 2 2" xfId="0"/>
    <cellStyle name="Normal 30 2 4 2 2 2" xfId="0"/>
    <cellStyle name="Normal 30 2 4 2 3" xfId="0"/>
    <cellStyle name="Normal 30 2 4 3" xfId="0"/>
    <cellStyle name="Normal 30 2 4 3 2" xfId="0"/>
    <cellStyle name="Normal 30 2 4 4" xfId="0"/>
    <cellStyle name="Normal 30 2 4 5" xfId="0"/>
    <cellStyle name="Normal 30 2 5" xfId="0"/>
    <cellStyle name="Normal 30 2 5 2" xfId="0"/>
    <cellStyle name="Normal 30 2 5 2 2" xfId="0"/>
    <cellStyle name="Normal 30 2 5 3" xfId="0"/>
    <cellStyle name="Normal 30 2 5 4" xfId="0"/>
    <cellStyle name="Normal 30 2 6" xfId="0"/>
    <cellStyle name="Normal 30 2 6 2" xfId="0"/>
    <cellStyle name="Normal 30 2 6 3" xfId="0"/>
    <cellStyle name="Normal 30 2 7" xfId="0"/>
    <cellStyle name="Normal 30 2 7 2" xfId="0"/>
    <cellStyle name="Normal 30 2 8" xfId="0"/>
    <cellStyle name="Normal 30 2 8 2" xfId="0"/>
    <cellStyle name="Normal 30 2 9" xfId="0"/>
    <cellStyle name="Normal 30 20" xfId="0"/>
    <cellStyle name="Normal 30 3" xfId="0"/>
    <cellStyle name="Normal 30 3 2" xfId="0"/>
    <cellStyle name="Normal 30 3 2 2" xfId="0"/>
    <cellStyle name="Normal 30 3 2 2 2" xfId="0"/>
    <cellStyle name="Normal 30 3 2 2 2 2" xfId="0"/>
    <cellStyle name="Normal 30 3 2 2 2 2 2" xfId="0"/>
    <cellStyle name="Normal 30 3 2 2 2 3" xfId="0"/>
    <cellStyle name="Normal 30 3 2 2 3" xfId="0"/>
    <cellStyle name="Normal 30 3 2 2 3 2" xfId="0"/>
    <cellStyle name="Normal 30 3 2 2 4" xfId="0"/>
    <cellStyle name="Normal 30 3 2 3" xfId="0"/>
    <cellStyle name="Normal 30 3 2 3 2" xfId="0"/>
    <cellStyle name="Normal 30 3 2 3 2 2" xfId="0"/>
    <cellStyle name="Normal 30 3 2 3 3" xfId="0"/>
    <cellStyle name="Normal 30 3 2 4" xfId="0"/>
    <cellStyle name="Normal 30 3 2 4 2" xfId="0"/>
    <cellStyle name="Normal 30 3 2 5" xfId="0"/>
    <cellStyle name="Normal 30 3 2 6" xfId="0"/>
    <cellStyle name="Normal 30 3 3" xfId="0"/>
    <cellStyle name="Normal 30 3 3 2" xfId="0"/>
    <cellStyle name="Normal 30 3 3 2 2" xfId="0"/>
    <cellStyle name="Normal 30 3 3 2 2 2" xfId="0"/>
    <cellStyle name="Normal 30 3 3 2 3" xfId="0"/>
    <cellStyle name="Normal 30 3 3 3" xfId="0"/>
    <cellStyle name="Normal 30 3 3 3 2" xfId="0"/>
    <cellStyle name="Normal 30 3 3 4" xfId="0"/>
    <cellStyle name="Normal 30 3 3 5" xfId="0"/>
    <cellStyle name="Normal 30 3 4" xfId="0"/>
    <cellStyle name="Normal 30 3 4 2" xfId="0"/>
    <cellStyle name="Normal 30 3 4 2 2" xfId="0"/>
    <cellStyle name="Normal 30 3 4 3" xfId="0"/>
    <cellStyle name="Normal 30 3 5" xfId="0"/>
    <cellStyle name="Normal 30 3 5 2" xfId="0"/>
    <cellStyle name="Normal 30 3 6" xfId="0"/>
    <cellStyle name="Normal 30 3 7" xfId="0"/>
    <cellStyle name="Normal 30 3 8" xfId="0"/>
    <cellStyle name="Normal 30 4" xfId="0"/>
    <cellStyle name="Normal 30 4 2" xfId="0"/>
    <cellStyle name="Normal 30 4 2 2" xfId="0"/>
    <cellStyle name="Normal 30 4 2 2 2" xfId="0"/>
    <cellStyle name="Normal 30 4 2 2 2 2" xfId="0"/>
    <cellStyle name="Normal 30 4 2 2 3" xfId="0"/>
    <cellStyle name="Normal 30 4 2 3" xfId="0"/>
    <cellStyle name="Normal 30 4 2 3 2" xfId="0"/>
    <cellStyle name="Normal 30 4 2 4" xfId="0"/>
    <cellStyle name="Normal 30 4 2 5" xfId="0"/>
    <cellStyle name="Normal 30 4 3" xfId="0"/>
    <cellStyle name="Normal 30 4 3 2" xfId="0"/>
    <cellStyle name="Normal 30 4 3 2 2" xfId="0"/>
    <cellStyle name="Normal 30 4 3 3" xfId="0"/>
    <cellStyle name="Normal 30 4 3 4" xfId="0"/>
    <cellStyle name="Normal 30 4 4" xfId="0"/>
    <cellStyle name="Normal 30 4 4 2" xfId="0"/>
    <cellStyle name="Normal 30 4 5" xfId="0"/>
    <cellStyle name="Normal 30 4 6" xfId="0"/>
    <cellStyle name="Normal 30 5" xfId="0"/>
    <cellStyle name="Normal 30 5 2" xfId="0"/>
    <cellStyle name="Normal 30 5 2 2" xfId="0"/>
    <cellStyle name="Normal 30 5 2 2 2" xfId="0"/>
    <cellStyle name="Normal 30 5 2 3" xfId="0"/>
    <cellStyle name="Normal 30 5 2 4" xfId="0"/>
    <cellStyle name="Normal 30 5 3" xfId="0"/>
    <cellStyle name="Normal 30 5 3 2" xfId="0"/>
    <cellStyle name="Normal 30 5 4" xfId="0"/>
    <cellStyle name="Normal 30 5 5" xfId="0"/>
    <cellStyle name="Normal 30 6" xfId="0"/>
    <cellStyle name="Normal 30 6 2" xfId="0"/>
    <cellStyle name="Normal 30 6 2 2" xfId="0"/>
    <cellStyle name="Normal 30 6 2 3" xfId="0"/>
    <cellStyle name="Normal 30 6 3" xfId="0"/>
    <cellStyle name="Normal 30 6 4" xfId="0"/>
    <cellStyle name="Normal 30 7" xfId="0"/>
    <cellStyle name="Normal 30 7 2" xfId="0"/>
    <cellStyle name="Normal 30 7 3" xfId="0"/>
    <cellStyle name="Normal 30 8" xfId="0"/>
    <cellStyle name="Normal 30 8 2" xfId="0"/>
    <cellStyle name="Normal 30 9" xfId="0"/>
    <cellStyle name="Normal 30 9 2" xfId="0"/>
    <cellStyle name="Normal 31" xfId="0"/>
    <cellStyle name="Normal 31 2" xfId="0"/>
    <cellStyle name="Normal 31 3" xfId="0"/>
    <cellStyle name="Normal 31 4" xfId="0"/>
    <cellStyle name="Normal 32" xfId="0"/>
    <cellStyle name="Normal 32 10" xfId="0"/>
    <cellStyle name="Normal 32 2" xfId="0"/>
    <cellStyle name="Normal 32 2 2" xfId="0"/>
    <cellStyle name="Normal 32 2 2 2" xfId="0"/>
    <cellStyle name="Normal 32 2 2 2 2" xfId="0"/>
    <cellStyle name="Normal 32 2 2 2 2 2" xfId="0"/>
    <cellStyle name="Normal 32 2 2 2 2 2 2" xfId="0"/>
    <cellStyle name="Normal 32 2 2 2 2 3" xfId="0"/>
    <cellStyle name="Normal 32 2 2 2 3" xfId="0"/>
    <cellStyle name="Normal 32 2 2 2 3 2" xfId="0"/>
    <cellStyle name="Normal 32 2 2 2 4" xfId="0"/>
    <cellStyle name="Normal 32 2 2 3" xfId="0"/>
    <cellStyle name="Normal 32 2 2 3 2" xfId="0"/>
    <cellStyle name="Normal 32 2 2 3 2 2" xfId="0"/>
    <cellStyle name="Normal 32 2 2 3 3" xfId="0"/>
    <cellStyle name="Normal 32 2 2 4" xfId="0"/>
    <cellStyle name="Normal 32 2 2 4 2" xfId="0"/>
    <cellStyle name="Normal 32 2 2 5" xfId="0"/>
    <cellStyle name="Normal 32 2 3" xfId="0"/>
    <cellStyle name="Normal 32 2 3 2" xfId="0"/>
    <cellStyle name="Normal 32 2 3 2 2" xfId="0"/>
    <cellStyle name="Normal 32 2 3 2 2 2" xfId="0"/>
    <cellStyle name="Normal 32 2 3 2 3" xfId="0"/>
    <cellStyle name="Normal 32 2 3 3" xfId="0"/>
    <cellStyle name="Normal 32 2 3 3 2" xfId="0"/>
    <cellStyle name="Normal 32 2 3 4" xfId="0"/>
    <cellStyle name="Normal 32 2 4" xfId="0"/>
    <cellStyle name="Normal 32 2 4 2" xfId="0"/>
    <cellStyle name="Normal 32 2 4 2 2" xfId="0"/>
    <cellStyle name="Normal 32 2 4 3" xfId="0"/>
    <cellStyle name="Normal 32 2 5" xfId="0"/>
    <cellStyle name="Normal 32 2 5 2" xfId="0"/>
    <cellStyle name="Normal 32 2 6" xfId="0"/>
    <cellStyle name="Normal 32 2 7" xfId="0"/>
    <cellStyle name="Normal 32 3" xfId="0"/>
    <cellStyle name="Normal 32 3 2" xfId="0"/>
    <cellStyle name="Normal 32 3 2 2" xfId="0"/>
    <cellStyle name="Normal 32 3 2 2 2" xfId="0"/>
    <cellStyle name="Normal 32 3 2 2 2 2" xfId="0"/>
    <cellStyle name="Normal 32 3 2 2 3" xfId="0"/>
    <cellStyle name="Normal 32 3 2 3" xfId="0"/>
    <cellStyle name="Normal 32 3 2 3 2" xfId="0"/>
    <cellStyle name="Normal 32 3 2 4" xfId="0"/>
    <cellStyle name="Normal 32 3 3" xfId="0"/>
    <cellStyle name="Normal 32 3 3 2" xfId="0"/>
    <cellStyle name="Normal 32 3 3 2 2" xfId="0"/>
    <cellStyle name="Normal 32 3 3 3" xfId="0"/>
    <cellStyle name="Normal 32 3 4" xfId="0"/>
    <cellStyle name="Normal 32 3 4 2" xfId="0"/>
    <cellStyle name="Normal 32 3 5" xfId="0"/>
    <cellStyle name="Normal 32 4" xfId="0"/>
    <cellStyle name="Normal 32 4 2" xfId="0"/>
    <cellStyle name="Normal 32 4 2 2" xfId="0"/>
    <cellStyle name="Normal 32 4 2 2 2" xfId="0"/>
    <cellStyle name="Normal 32 4 2 3" xfId="0"/>
    <cellStyle name="Normal 32 4 3" xfId="0"/>
    <cellStyle name="Normal 32 4 3 2" xfId="0"/>
    <cellStyle name="Normal 32 4 4" xfId="0"/>
    <cellStyle name="Normal 32 5" xfId="0"/>
    <cellStyle name="Normal 32 5 2" xfId="0"/>
    <cellStyle name="Normal 32 5 2 2" xfId="0"/>
    <cellStyle name="Normal 32 5 3" xfId="0"/>
    <cellStyle name="Normal 32 6" xfId="0"/>
    <cellStyle name="Normal 32 6 2" xfId="0"/>
    <cellStyle name="Normal 32 7" xfId="0"/>
    <cellStyle name="Normal 32 8" xfId="0"/>
    <cellStyle name="Normal 32 9" xfId="0"/>
    <cellStyle name="Normal 33" xfId="0"/>
    <cellStyle name="Normal 34" xfId="0"/>
    <cellStyle name="Normal 34 2" xfId="0"/>
    <cellStyle name="Normal 34 2 2" xfId="0"/>
    <cellStyle name="Normal 34 2 2 2" xfId="0"/>
    <cellStyle name="Normal 34 2 2 2 2" xfId="0"/>
    <cellStyle name="Normal 34 2 2 2 2 2" xfId="0"/>
    <cellStyle name="Normal 34 2 2 2 3" xfId="0"/>
    <cellStyle name="Normal 34 2 2 3" xfId="0"/>
    <cellStyle name="Normal 34 2 2 3 2" xfId="0"/>
    <cellStyle name="Normal 34 2 2 4" xfId="0"/>
    <cellStyle name="Normal 34 2 3" xfId="0"/>
    <cellStyle name="Normal 34 2 3 2" xfId="0"/>
    <cellStyle name="Normal 34 2 3 2 2" xfId="0"/>
    <cellStyle name="Normal 34 2 3 3" xfId="0"/>
    <cellStyle name="Normal 34 2 4" xfId="0"/>
    <cellStyle name="Normal 34 2 4 2" xfId="0"/>
    <cellStyle name="Normal 34 2 5" xfId="0"/>
    <cellStyle name="Normal 34 3" xfId="0"/>
    <cellStyle name="Normal 34 3 2" xfId="0"/>
    <cellStyle name="Normal 34 3 2 2" xfId="0"/>
    <cellStyle name="Normal 34 3 2 2 2" xfId="0"/>
    <cellStyle name="Normal 34 3 2 3" xfId="0"/>
    <cellStyle name="Normal 34 3 3" xfId="0"/>
    <cellStyle name="Normal 34 3 3 2" xfId="0"/>
    <cellStyle name="Normal 34 3 4" xfId="0"/>
    <cellStyle name="Normal 34 4" xfId="0"/>
    <cellStyle name="Normal 34 4 2" xfId="0"/>
    <cellStyle name="Normal 34 4 2 2" xfId="0"/>
    <cellStyle name="Normal 34 4 3" xfId="0"/>
    <cellStyle name="Normal 34 5" xfId="0"/>
    <cellStyle name="Normal 34 5 2" xfId="0"/>
    <cellStyle name="Normal 34 6" xfId="0"/>
    <cellStyle name="Normal 35" xfId="0"/>
    <cellStyle name="Normal 36" xfId="0"/>
    <cellStyle name="Normal 36 2" xfId="0"/>
    <cellStyle name="Normal 36 2 2" xfId="0"/>
    <cellStyle name="Normal 36 2 2 2" xfId="0"/>
    <cellStyle name="Normal 36 2 2 2 2" xfId="0"/>
    <cellStyle name="Normal 36 2 2 3" xfId="0"/>
    <cellStyle name="Normal 36 2 3" xfId="0"/>
    <cellStyle name="Normal 36 2 3 2" xfId="0"/>
    <cellStyle name="Normal 36 2 4" xfId="0"/>
    <cellStyle name="Normal 36 3" xfId="0"/>
    <cellStyle name="Normal 36 3 2" xfId="0"/>
    <cellStyle name="Normal 36 3 2 2" xfId="0"/>
    <cellStyle name="Normal 36 3 3" xfId="0"/>
    <cellStyle name="Normal 36 4" xfId="0"/>
    <cellStyle name="Normal 36 4 2" xfId="0"/>
    <cellStyle name="Normal 36 5" xfId="0"/>
    <cellStyle name="Normal 37" xfId="0"/>
    <cellStyle name="Normal 38" xfId="0"/>
    <cellStyle name="Normal 38 2" xfId="0"/>
    <cellStyle name="Normal 38 2 2" xfId="0"/>
    <cellStyle name="Normal 38 2 2 2" xfId="0"/>
    <cellStyle name="Normal 38 2 3" xfId="0"/>
    <cellStyle name="Normal 38 3" xfId="0"/>
    <cellStyle name="Normal 38 3 2" xfId="0"/>
    <cellStyle name="Normal 38 4" xfId="0"/>
    <cellStyle name="Normal 39" xfId="0"/>
    <cellStyle name="Normal 39 2" xfId="0"/>
    <cellStyle name="Normal 39 2 2" xfId="0"/>
    <cellStyle name="Normal 39 3" xfId="0"/>
    <cellStyle name="Normal 4" xfId="0"/>
    <cellStyle name="Normal 4 10" xfId="0"/>
    <cellStyle name="Normal 4 11" xfId="0"/>
    <cellStyle name="Normal 4 12" xfId="0"/>
    <cellStyle name="Normal 4 2" xfId="0"/>
    <cellStyle name="Normal 4 2 2" xfId="0"/>
    <cellStyle name="Normal 4 2 3" xfId="0"/>
    <cellStyle name="Normal 4 2 4" xfId="0"/>
    <cellStyle name="Normal 4 2 5" xfId="0"/>
    <cellStyle name="Normal 4 2 6" xfId="0"/>
    <cellStyle name="Normal 4 3" xfId="0"/>
    <cellStyle name="Normal 4 3 2" xfId="0"/>
    <cellStyle name="Normal 4 3 2 2" xfId="0"/>
    <cellStyle name="Normal 4 3 3" xfId="0"/>
    <cellStyle name="Normal 4 3 4" xfId="0"/>
    <cellStyle name="Normal 4 3 5" xfId="0"/>
    <cellStyle name="Normal 4 3 6" xfId="0"/>
    <cellStyle name="Normal 4 3 7" xfId="0"/>
    <cellStyle name="Normal 4 3 8" xfId="0"/>
    <cellStyle name="Normal 4 4" xfId="0"/>
    <cellStyle name="Normal 4 4 2" xfId="0"/>
    <cellStyle name="Normal 4 4 3" xfId="0"/>
    <cellStyle name="Normal 4 5" xfId="0"/>
    <cellStyle name="Normal 4 5 2" xfId="0"/>
    <cellStyle name="Normal 4 6" xfId="0"/>
    <cellStyle name="Normal 4 6 2" xfId="0"/>
    <cellStyle name="Normal 4 7" xfId="0"/>
    <cellStyle name="Normal 4 8" xfId="0"/>
    <cellStyle name="Normal 4 9" xfId="0"/>
    <cellStyle name="Normal 40" xfId="0"/>
    <cellStyle name="Normal 41" xfId="0"/>
    <cellStyle name="Normal 41 2" xfId="0"/>
    <cellStyle name="Normal 42" xfId="0"/>
    <cellStyle name="Normal 43" xfId="0"/>
    <cellStyle name="Normal 43 2" xfId="0"/>
    <cellStyle name="Normal 44" xfId="0"/>
    <cellStyle name="Normal 44 2" xfId="0"/>
    <cellStyle name="Normal 45" xfId="0"/>
    <cellStyle name="Normal 45 2" xfId="0"/>
    <cellStyle name="Normal 46" xfId="0"/>
    <cellStyle name="Normal 47" xfId="0"/>
    <cellStyle name="Normal 48" xfId="0"/>
    <cellStyle name="Normal 49" xfId="0"/>
    <cellStyle name="Normal 5" xfId="0"/>
    <cellStyle name="Normal 5 2" xfId="0"/>
    <cellStyle name="Normal 5 2 2" xfId="0"/>
    <cellStyle name="Normal 5 2 2 2" xfId="0"/>
    <cellStyle name="Normal 5 2 2 3" xfId="0"/>
    <cellStyle name="Normal 5 2 2 4" xfId="0"/>
    <cellStyle name="Normal 5 2 3" xfId="0"/>
    <cellStyle name="Normal 5 2 4" xfId="0"/>
    <cellStyle name="Normal 5 2 5" xfId="0"/>
    <cellStyle name="Normal 5 2 6" xfId="0"/>
    <cellStyle name="Normal 5 2 7" xfId="0"/>
    <cellStyle name="Normal 5 3" xfId="0"/>
    <cellStyle name="Normal 5 3 2" xfId="0"/>
    <cellStyle name="Normal 5 3 2 2" xfId="0"/>
    <cellStyle name="Normal 5 3 3" xfId="0"/>
    <cellStyle name="Normal 5 3 4" xfId="0"/>
    <cellStyle name="Normal 5 3 5" xfId="0"/>
    <cellStyle name="Normal 5 3 6" xfId="0"/>
    <cellStyle name="Normal 5 3 7" xfId="0"/>
    <cellStyle name="Normal 5 3 8" xfId="0"/>
    <cellStyle name="Normal 5 4" xfId="0"/>
    <cellStyle name="Normal 5 4 2" xfId="0"/>
    <cellStyle name="Normal 5 5" xfId="0"/>
    <cellStyle name="Normal 5 6" xfId="0"/>
    <cellStyle name="Normal 5 7" xfId="0"/>
    <cellStyle name="Normal 5 8" xfId="0"/>
    <cellStyle name="Normal 50" xfId="0"/>
    <cellStyle name="Normal 51" xfId="0"/>
    <cellStyle name="Normal 52" xfId="0"/>
    <cellStyle name="Normal 53" xfId="0"/>
    <cellStyle name="Normal 54" xfId="0"/>
    <cellStyle name="Normal 55" xfId="0"/>
    <cellStyle name="Normal 56" xfId="0"/>
    <cellStyle name="Normal 57" xfId="0"/>
    <cellStyle name="Normal 58" xfId="0"/>
    <cellStyle name="Normal 6" xfId="0"/>
    <cellStyle name="Normal 6 2" xfId="0"/>
    <cellStyle name="Normal 6 2 2" xfId="0"/>
    <cellStyle name="Normal 6 2 3" xfId="0"/>
    <cellStyle name="Normal 6 2 4" xfId="0"/>
    <cellStyle name="Normal 6 2 5" xfId="0"/>
    <cellStyle name="Normal 6 2 6" xfId="0"/>
    <cellStyle name="Normal 6 3" xfId="0"/>
    <cellStyle name="Normal 6 3 2" xfId="0"/>
    <cellStyle name="Normal 6 3 2 2" xfId="0"/>
    <cellStyle name="Normal 6 3 2 3" xfId="0"/>
    <cellStyle name="Normal 6 3 3" xfId="0"/>
    <cellStyle name="Normal 6 3 4" xfId="0"/>
    <cellStyle name="Normal 6 3 5" xfId="0"/>
    <cellStyle name="Normal 6 4" xfId="0"/>
    <cellStyle name="Normal 6 4 2" xfId="0"/>
    <cellStyle name="Normal 6 4 3" xfId="0"/>
    <cellStyle name="Normal 6 4 4" xfId="0"/>
    <cellStyle name="Normal 6 5" xfId="0"/>
    <cellStyle name="Normal 6 6" xfId="0"/>
    <cellStyle name="Normal 6 7" xfId="0"/>
    <cellStyle name="Normal 6 8" xfId="0"/>
    <cellStyle name="Normal 6 9" xfId="0"/>
    <cellStyle name="Normal 7" xfId="0"/>
    <cellStyle name="Normal 7 2" xfId="0"/>
    <cellStyle name="Normal 7 2 2" xfId="0"/>
    <cellStyle name="Normal 7 2 3" xfId="0"/>
    <cellStyle name="Normal 7 3" xfId="0"/>
    <cellStyle name="Normal 7 3 2" xfId="0"/>
    <cellStyle name="Normal 7 4" xfId="0"/>
    <cellStyle name="Normal 7 5" xfId="0"/>
    <cellStyle name="Normal 7 6" xfId="0"/>
    <cellStyle name="Normal 7 7" xfId="0"/>
    <cellStyle name="Normal 8" xfId="0"/>
    <cellStyle name="Normal 8 2" xfId="0"/>
    <cellStyle name="Normal 8 2 2" xfId="0"/>
    <cellStyle name="Normal 8 2 3" xfId="0"/>
    <cellStyle name="Normal 8 2 4" xfId="0"/>
    <cellStyle name="Normal 8 2 5" xfId="0"/>
    <cellStyle name="Normal 8 2 6" xfId="0"/>
    <cellStyle name="Normal 8 3" xfId="0"/>
    <cellStyle name="Normal 8 4" xfId="0"/>
    <cellStyle name="Normal 8 5" xfId="0"/>
    <cellStyle name="Normal 8 6" xfId="0"/>
    <cellStyle name="Normal 8 7" xfId="0"/>
    <cellStyle name="Normal 8 8" xfId="0"/>
    <cellStyle name="Normal 9" xfId="0"/>
    <cellStyle name="Normal 9 2" xfId="0"/>
    <cellStyle name="Normal 9 2 2" xfId="0"/>
    <cellStyle name="Normal 9 2 2 2" xfId="0"/>
    <cellStyle name="Normal 9 2 3" xfId="0"/>
    <cellStyle name="Normal 9 2 4" xfId="0"/>
    <cellStyle name="Normal 9 2 5" xfId="0"/>
    <cellStyle name="Normal 9 3" xfId="0"/>
    <cellStyle name="Normal 9 3 2" xfId="0"/>
    <cellStyle name="Normal 9 3 3" xfId="0"/>
    <cellStyle name="Normal 9 4" xfId="0"/>
    <cellStyle name="Normal 9 5" xfId="0"/>
    <cellStyle name="Normal 9 6" xfId="0"/>
    <cellStyle name="Normal 9 7" xfId="0"/>
    <cellStyle name="Normal 9 8" xfId="0"/>
    <cellStyle name="Normal 9 9" xfId="0"/>
    <cellStyle name="Note 2" xfId="0"/>
    <cellStyle name="Note 2 10" xfId="0"/>
    <cellStyle name="Note 2 10 2" xfId="0"/>
    <cellStyle name="Note 2 11" xfId="0"/>
    <cellStyle name="Note 2 11 2" xfId="0"/>
    <cellStyle name="Note 2 12" xfId="0"/>
    <cellStyle name="Note 2 12 2" xfId="0"/>
    <cellStyle name="Note 2 13" xfId="0"/>
    <cellStyle name="Note 2 14" xfId="0"/>
    <cellStyle name="Note 2 15" xfId="0"/>
    <cellStyle name="Note 2 16" xfId="0"/>
    <cellStyle name="Note 2 17" xfId="0"/>
    <cellStyle name="Note 2 18" xfId="0"/>
    <cellStyle name="Note 2 19" xfId="0"/>
    <cellStyle name="Note 2 2" xfId="0"/>
    <cellStyle name="Note 2 2 10" xfId="0"/>
    <cellStyle name="Note 2 2 10 2" xfId="0"/>
    <cellStyle name="Note 2 2 11" xfId="0"/>
    <cellStyle name="Note 2 2 11 2" xfId="0"/>
    <cellStyle name="Note 2 2 12" xfId="0"/>
    <cellStyle name="Note 2 2 13" xfId="0"/>
    <cellStyle name="Note 2 2 14" xfId="0"/>
    <cellStyle name="Note 2 2 15" xfId="0"/>
    <cellStyle name="Note 2 2 16" xfId="0"/>
    <cellStyle name="Note 2 2 17" xfId="0"/>
    <cellStyle name="Note 2 2 18" xfId="0"/>
    <cellStyle name="Note 2 2 19" xfId="0"/>
    <cellStyle name="Note 2 2 2" xfId="0"/>
    <cellStyle name="Note 2 2 2 2" xfId="0"/>
    <cellStyle name="Note 2 2 2 2 2" xfId="0"/>
    <cellStyle name="Note 2 2 2 2 2 2" xfId="0"/>
    <cellStyle name="Note 2 2 2 2 3" xfId="0"/>
    <cellStyle name="Note 2 2 2 3" xfId="0"/>
    <cellStyle name="Note 2 2 2 3 2" xfId="0"/>
    <cellStyle name="Note 2 2 2 4" xfId="0"/>
    <cellStyle name="Note 2 2 2 5" xfId="0"/>
    <cellStyle name="Note 2 2 20" xfId="0"/>
    <cellStyle name="Note 2 2 21" xfId="0"/>
    <cellStyle name="Note 2 2 22" xfId="0"/>
    <cellStyle name="Note 2 2 23" xfId="0"/>
    <cellStyle name="Note 2 2 24" xfId="0"/>
    <cellStyle name="Note 2 2 25" xfId="0"/>
    <cellStyle name="Note 2 2 26" xfId="0"/>
    <cellStyle name="Note 2 2 27" xfId="0"/>
    <cellStyle name="Note 2 2 28" xfId="0"/>
    <cellStyle name="Note 2 2 29" xfId="0"/>
    <cellStyle name="Note 2 2 3" xfId="0"/>
    <cellStyle name="Note 2 2 3 2" xfId="0"/>
    <cellStyle name="Note 2 2 3 2 2" xfId="0"/>
    <cellStyle name="Note 2 2 3 3" xfId="0"/>
    <cellStyle name="Note 2 2 3 4" xfId="0"/>
    <cellStyle name="Note 2 2 30" xfId="0"/>
    <cellStyle name="Note 2 2 31" xfId="0"/>
    <cellStyle name="Note 2 2 32" xfId="0"/>
    <cellStyle name="Note 2 2 33" xfId="0"/>
    <cellStyle name="Note 2 2 4" xfId="0"/>
    <cellStyle name="Note 2 2 4 2" xfId="0"/>
    <cellStyle name="Note 2 2 4 3" xfId="0"/>
    <cellStyle name="Note 2 2 4 4" xfId="0"/>
    <cellStyle name="Note 2 2 5" xfId="0"/>
    <cellStyle name="Note 2 2 5 2" xfId="0"/>
    <cellStyle name="Note 2 2 5 3" xfId="0"/>
    <cellStyle name="Note 2 2 5 4" xfId="0"/>
    <cellStyle name="Note 2 2 6" xfId="0"/>
    <cellStyle name="Note 2 2 6 2" xfId="0"/>
    <cellStyle name="Note 2 2 6 3" xfId="0"/>
    <cellStyle name="Note 2 2 7" xfId="0"/>
    <cellStyle name="Note 2 2 7 2" xfId="0"/>
    <cellStyle name="Note 2 2 7 3" xfId="0"/>
    <cellStyle name="Note 2 2 8" xfId="0"/>
    <cellStyle name="Note 2 2 8 2" xfId="0"/>
    <cellStyle name="Note 2 2 9" xfId="0"/>
    <cellStyle name="Note 2 2 9 2" xfId="0"/>
    <cellStyle name="Note 2 20" xfId="0"/>
    <cellStyle name="Note 2 21" xfId="0"/>
    <cellStyle name="Note 2 22" xfId="0"/>
    <cellStyle name="Note 2 23" xfId="0"/>
    <cellStyle name="Note 2 24" xfId="0"/>
    <cellStyle name="Note 2 25" xfId="0"/>
    <cellStyle name="Note 2 26" xfId="0"/>
    <cellStyle name="Note 2 27" xfId="0"/>
    <cellStyle name="Note 2 28" xfId="0"/>
    <cellStyle name="Note 2 29" xfId="0"/>
    <cellStyle name="Note 2 3" xfId="0"/>
    <cellStyle name="Note 2 3 2" xfId="0"/>
    <cellStyle name="Note 2 3 2 2" xfId="0"/>
    <cellStyle name="Note 2 3 2 3" xfId="0"/>
    <cellStyle name="Note 2 3 3" xfId="0"/>
    <cellStyle name="Note 2 3 4" xfId="0"/>
    <cellStyle name="Note 2 3 5" xfId="0"/>
    <cellStyle name="Note 2 30" xfId="0"/>
    <cellStyle name="Note 2 31" xfId="0"/>
    <cellStyle name="Note 2 32" xfId="0"/>
    <cellStyle name="Note 2 33" xfId="0"/>
    <cellStyle name="Note 2 34" xfId="0"/>
    <cellStyle name="Note 2 4" xfId="0"/>
    <cellStyle name="Note 2 4 2" xfId="0"/>
    <cellStyle name="Note 2 4 3" xfId="0"/>
    <cellStyle name="Note 2 4 4" xfId="0"/>
    <cellStyle name="Note 2 5" xfId="0"/>
    <cellStyle name="Note 2 5 2" xfId="0"/>
    <cellStyle name="Note 2 5 3" xfId="0"/>
    <cellStyle name="Note 2 5 4" xfId="0"/>
    <cellStyle name="Note 2 6" xfId="0"/>
    <cellStyle name="Note 2 6 2" xfId="0"/>
    <cellStyle name="Note 2 6 3" xfId="0"/>
    <cellStyle name="Note 2 6 4" xfId="0"/>
    <cellStyle name="Note 2 7" xfId="0"/>
    <cellStyle name="Note 2 7 2" xfId="0"/>
    <cellStyle name="Note 2 7 3" xfId="0"/>
    <cellStyle name="Note 2 8" xfId="0"/>
    <cellStyle name="Note 2 8 2" xfId="0"/>
    <cellStyle name="Note 2 9" xfId="0"/>
    <cellStyle name="Note 2 9 2" xfId="0"/>
    <cellStyle name="Note 3" xfId="0"/>
    <cellStyle name="Note 3 10" xfId="0"/>
    <cellStyle name="Note 3 10 2" xfId="0"/>
    <cellStyle name="Note 3 11" xfId="0"/>
    <cellStyle name="Note 3 11 2" xfId="0"/>
    <cellStyle name="Note 3 12" xfId="0"/>
    <cellStyle name="Note 3 12 2" xfId="0"/>
    <cellStyle name="Note 3 13" xfId="0"/>
    <cellStyle name="Note 3 14" xfId="0"/>
    <cellStyle name="Note 3 15" xfId="0"/>
    <cellStyle name="Note 3 16" xfId="0"/>
    <cellStyle name="Note 3 17" xfId="0"/>
    <cellStyle name="Note 3 18" xfId="0"/>
    <cellStyle name="Note 3 19" xfId="0"/>
    <cellStyle name="Note 3 2" xfId="0"/>
    <cellStyle name="Note 3 2 10" xfId="0"/>
    <cellStyle name="Note 3 2 10 2" xfId="0"/>
    <cellStyle name="Note 3 2 11" xfId="0"/>
    <cellStyle name="Note 3 2 11 2" xfId="0"/>
    <cellStyle name="Note 3 2 12" xfId="0"/>
    <cellStyle name="Note 3 2 13" xfId="0"/>
    <cellStyle name="Note 3 2 14" xfId="0"/>
    <cellStyle name="Note 3 2 15" xfId="0"/>
    <cellStyle name="Note 3 2 16" xfId="0"/>
    <cellStyle name="Note 3 2 17" xfId="0"/>
    <cellStyle name="Note 3 2 18" xfId="0"/>
    <cellStyle name="Note 3 2 19" xfId="0"/>
    <cellStyle name="Note 3 2 2" xfId="0"/>
    <cellStyle name="Note 3 2 2 2" xfId="0"/>
    <cellStyle name="Note 3 2 2 2 2" xfId="0"/>
    <cellStyle name="Note 3 2 2 2 2 2" xfId="0"/>
    <cellStyle name="Note 3 2 2 2 3" xfId="0"/>
    <cellStyle name="Note 3 2 2 3" xfId="0"/>
    <cellStyle name="Note 3 2 2 3 2" xfId="0"/>
    <cellStyle name="Note 3 2 2 4" xfId="0"/>
    <cellStyle name="Note 3 2 2 5" xfId="0"/>
    <cellStyle name="Note 3 2 20" xfId="0"/>
    <cellStyle name="Note 3 2 21" xfId="0"/>
    <cellStyle name="Note 3 2 22" xfId="0"/>
    <cellStyle name="Note 3 2 23" xfId="0"/>
    <cellStyle name="Note 3 2 24" xfId="0"/>
    <cellStyle name="Note 3 2 25" xfId="0"/>
    <cellStyle name="Note 3 2 26" xfId="0"/>
    <cellStyle name="Note 3 2 27" xfId="0"/>
    <cellStyle name="Note 3 2 28" xfId="0"/>
    <cellStyle name="Note 3 2 29" xfId="0"/>
    <cellStyle name="Note 3 2 3" xfId="0"/>
    <cellStyle name="Note 3 2 3 2" xfId="0"/>
    <cellStyle name="Note 3 2 3 2 2" xfId="0"/>
    <cellStyle name="Note 3 2 3 3" xfId="0"/>
    <cellStyle name="Note 3 2 3 4" xfId="0"/>
    <cellStyle name="Note 3 2 30" xfId="0"/>
    <cellStyle name="Note 3 2 31" xfId="0"/>
    <cellStyle name="Note 3 2 32" xfId="0"/>
    <cellStyle name="Note 3 2 33" xfId="0"/>
    <cellStyle name="Note 3 2 4" xfId="0"/>
    <cellStyle name="Note 3 2 4 2" xfId="0"/>
    <cellStyle name="Note 3 2 4 3" xfId="0"/>
    <cellStyle name="Note 3 2 4 4" xfId="0"/>
    <cellStyle name="Note 3 2 5" xfId="0"/>
    <cellStyle name="Note 3 2 5 2" xfId="0"/>
    <cellStyle name="Note 3 2 5 3" xfId="0"/>
    <cellStyle name="Note 3 2 5 4" xfId="0"/>
    <cellStyle name="Note 3 2 6" xfId="0"/>
    <cellStyle name="Note 3 2 6 2" xfId="0"/>
    <cellStyle name="Note 3 2 6 3" xfId="0"/>
    <cellStyle name="Note 3 2 7" xfId="0"/>
    <cellStyle name="Note 3 2 7 2" xfId="0"/>
    <cellStyle name="Note 3 2 7 3" xfId="0"/>
    <cellStyle name="Note 3 2 8" xfId="0"/>
    <cellStyle name="Note 3 2 8 2" xfId="0"/>
    <cellStyle name="Note 3 2 9" xfId="0"/>
    <cellStyle name="Note 3 2 9 2" xfId="0"/>
    <cellStyle name="Note 3 20" xfId="0"/>
    <cellStyle name="Note 3 21" xfId="0"/>
    <cellStyle name="Note 3 22" xfId="0"/>
    <cellStyle name="Note 3 23" xfId="0"/>
    <cellStyle name="Note 3 24" xfId="0"/>
    <cellStyle name="Note 3 25" xfId="0"/>
    <cellStyle name="Note 3 26" xfId="0"/>
    <cellStyle name="Note 3 27" xfId="0"/>
    <cellStyle name="Note 3 28" xfId="0"/>
    <cellStyle name="Note 3 29" xfId="0"/>
    <cellStyle name="Note 3 3" xfId="0"/>
    <cellStyle name="Note 3 3 2" xfId="0"/>
    <cellStyle name="Note 3 3 2 2" xfId="0"/>
    <cellStyle name="Note 3 3 2 3" xfId="0"/>
    <cellStyle name="Note 3 3 3" xfId="0"/>
    <cellStyle name="Note 3 3 4" xfId="0"/>
    <cellStyle name="Note 3 3 5" xfId="0"/>
    <cellStyle name="Note 3 30" xfId="0"/>
    <cellStyle name="Note 3 31" xfId="0"/>
    <cellStyle name="Note 3 32" xfId="0"/>
    <cellStyle name="Note 3 33" xfId="0"/>
    <cellStyle name="Note 3 34" xfId="0"/>
    <cellStyle name="Note 3 4" xfId="0"/>
    <cellStyle name="Note 3 4 2" xfId="0"/>
    <cellStyle name="Note 3 4 3" xfId="0"/>
    <cellStyle name="Note 3 4 4" xfId="0"/>
    <cellStyle name="Note 3 5" xfId="0"/>
    <cellStyle name="Note 3 5 2" xfId="0"/>
    <cellStyle name="Note 3 5 3" xfId="0"/>
    <cellStyle name="Note 3 5 4" xfId="0"/>
    <cellStyle name="Note 3 6" xfId="0"/>
    <cellStyle name="Note 3 6 2" xfId="0"/>
    <cellStyle name="Note 3 6 3" xfId="0"/>
    <cellStyle name="Note 3 6 4" xfId="0"/>
    <cellStyle name="Note 3 7" xfId="0"/>
    <cellStyle name="Note 3 7 2" xfId="0"/>
    <cellStyle name="Note 3 7 3" xfId="0"/>
    <cellStyle name="Note 3 8" xfId="0"/>
    <cellStyle name="Note 3 8 2" xfId="0"/>
    <cellStyle name="Note 3 9" xfId="0"/>
    <cellStyle name="Note 3 9 2" xfId="0"/>
    <cellStyle name="Note 4" xfId="0"/>
    <cellStyle name="Note 4 10" xfId="0"/>
    <cellStyle name="Note 4 10 2" xfId="0"/>
    <cellStyle name="Note 4 11" xfId="0"/>
    <cellStyle name="Note 4 11 2" xfId="0"/>
    <cellStyle name="Note 4 12" xfId="0"/>
    <cellStyle name="Note 4 13" xfId="0"/>
    <cellStyle name="Note 4 14" xfId="0"/>
    <cellStyle name="Note 4 15" xfId="0"/>
    <cellStyle name="Note 4 16" xfId="0"/>
    <cellStyle name="Note 4 17" xfId="0"/>
    <cellStyle name="Note 4 18" xfId="0"/>
    <cellStyle name="Note 4 19" xfId="0"/>
    <cellStyle name="Note 4 2" xfId="0"/>
    <cellStyle name="Note 4 2 2" xfId="0"/>
    <cellStyle name="Note 4 2 2 2" xfId="0"/>
    <cellStyle name="Note 4 2 2 2 2" xfId="0"/>
    <cellStyle name="Note 4 2 2 3" xfId="0"/>
    <cellStyle name="Note 4 2 3" xfId="0"/>
    <cellStyle name="Note 4 2 3 2" xfId="0"/>
    <cellStyle name="Note 4 2 4" xfId="0"/>
    <cellStyle name="Note 4 2 5" xfId="0"/>
    <cellStyle name="Note 4 20" xfId="0"/>
    <cellStyle name="Note 4 21" xfId="0"/>
    <cellStyle name="Note 4 22" xfId="0"/>
    <cellStyle name="Note 4 23" xfId="0"/>
    <cellStyle name="Note 4 24" xfId="0"/>
    <cellStyle name="Note 4 25" xfId="0"/>
    <cellStyle name="Note 4 26" xfId="0"/>
    <cellStyle name="Note 4 27" xfId="0"/>
    <cellStyle name="Note 4 28" xfId="0"/>
    <cellStyle name="Note 4 29" xfId="0"/>
    <cellStyle name="Note 4 3" xfId="0"/>
    <cellStyle name="Note 4 3 2" xfId="0"/>
    <cellStyle name="Note 4 3 2 2" xfId="0"/>
    <cellStyle name="Note 4 3 3" xfId="0"/>
    <cellStyle name="Note 4 3 4" xfId="0"/>
    <cellStyle name="Note 4 30" xfId="0"/>
    <cellStyle name="Note 4 31" xfId="0"/>
    <cellStyle name="Note 4 32" xfId="0"/>
    <cellStyle name="Note 4 33" xfId="0"/>
    <cellStyle name="Note 4 4" xfId="0"/>
    <cellStyle name="Note 4 4 2" xfId="0"/>
    <cellStyle name="Note 4 4 3" xfId="0"/>
    <cellStyle name="Note 4 4 4" xfId="0"/>
    <cellStyle name="Note 4 5" xfId="0"/>
    <cellStyle name="Note 4 5 2" xfId="0"/>
    <cellStyle name="Note 4 5 3" xfId="0"/>
    <cellStyle name="Note 4 5 4" xfId="0"/>
    <cellStyle name="Note 4 6" xfId="0"/>
    <cellStyle name="Note 4 6 2" xfId="0"/>
    <cellStyle name="Note 4 6 3" xfId="0"/>
    <cellStyle name="Note 4 7" xfId="0"/>
    <cellStyle name="Note 4 7 2" xfId="0"/>
    <cellStyle name="Note 4 7 3" xfId="0"/>
    <cellStyle name="Note 4 8" xfId="0"/>
    <cellStyle name="Note 4 8 2" xfId="0"/>
    <cellStyle name="Note 4 9" xfId="0"/>
    <cellStyle name="Note 4 9 2" xfId="0"/>
    <cellStyle name="Note 5" xfId="0"/>
    <cellStyle name="Note 5 10" xfId="0"/>
    <cellStyle name="Note 5 10 2" xfId="0"/>
    <cellStyle name="Note 5 11" xfId="0"/>
    <cellStyle name="Note 5 11 2" xfId="0"/>
    <cellStyle name="Note 5 12" xfId="0"/>
    <cellStyle name="Note 5 13" xfId="0"/>
    <cellStyle name="Note 5 14" xfId="0"/>
    <cellStyle name="Note 5 15" xfId="0"/>
    <cellStyle name="Note 5 16" xfId="0"/>
    <cellStyle name="Note 5 17" xfId="0"/>
    <cellStyle name="Note 5 18" xfId="0"/>
    <cellStyle name="Note 5 19" xfId="0"/>
    <cellStyle name="Note 5 2" xfId="0"/>
    <cellStyle name="Note 5 2 2" xfId="0"/>
    <cellStyle name="Note 5 2 2 2" xfId="0"/>
    <cellStyle name="Note 5 2 2 3" xfId="0"/>
    <cellStyle name="Note 5 2 3" xfId="0"/>
    <cellStyle name="Note 5 2 4" xfId="0"/>
    <cellStyle name="Note 5 2 5" xfId="0"/>
    <cellStyle name="Note 5 20" xfId="0"/>
    <cellStyle name="Note 5 21" xfId="0"/>
    <cellStyle name="Note 5 22" xfId="0"/>
    <cellStyle name="Note 5 23" xfId="0"/>
    <cellStyle name="Note 5 24" xfId="0"/>
    <cellStyle name="Note 5 25" xfId="0"/>
    <cellStyle name="Note 5 26" xfId="0"/>
    <cellStyle name="Note 5 27" xfId="0"/>
    <cellStyle name="Note 5 28" xfId="0"/>
    <cellStyle name="Note 5 29" xfId="0"/>
    <cellStyle name="Note 5 3" xfId="0"/>
    <cellStyle name="Note 5 3 2" xfId="0"/>
    <cellStyle name="Note 5 3 3" xfId="0"/>
    <cellStyle name="Note 5 3 4" xfId="0"/>
    <cellStyle name="Note 5 30" xfId="0"/>
    <cellStyle name="Note 5 31" xfId="0"/>
    <cellStyle name="Note 5 32" xfId="0"/>
    <cellStyle name="Note 5 33" xfId="0"/>
    <cellStyle name="Note 5 4" xfId="0"/>
    <cellStyle name="Note 5 4 2" xfId="0"/>
    <cellStyle name="Note 5 4 3" xfId="0"/>
    <cellStyle name="Note 5 4 4" xfId="0"/>
    <cellStyle name="Note 5 5" xfId="0"/>
    <cellStyle name="Note 5 5 2" xfId="0"/>
    <cellStyle name="Note 5 5 3" xfId="0"/>
    <cellStyle name="Note 5 5 4" xfId="0"/>
    <cellStyle name="Note 5 6" xfId="0"/>
    <cellStyle name="Note 5 6 2" xfId="0"/>
    <cellStyle name="Note 5 6 3" xfId="0"/>
    <cellStyle name="Note 5 7" xfId="0"/>
    <cellStyle name="Note 5 7 2" xfId="0"/>
    <cellStyle name="Note 5 8" xfId="0"/>
    <cellStyle name="Note 5 8 2" xfId="0"/>
    <cellStyle name="Note 5 9" xfId="0"/>
    <cellStyle name="Note 5 9 2" xfId="0"/>
    <cellStyle name="Note 6" xfId="0"/>
    <cellStyle name="Note 6 10" xfId="0"/>
    <cellStyle name="Note 6 10 2" xfId="0"/>
    <cellStyle name="Note 6 11" xfId="0"/>
    <cellStyle name="Note 6 11 2" xfId="0"/>
    <cellStyle name="Note 6 12" xfId="0"/>
    <cellStyle name="Note 6 13" xfId="0"/>
    <cellStyle name="Note 6 14" xfId="0"/>
    <cellStyle name="Note 6 15" xfId="0"/>
    <cellStyle name="Note 6 16" xfId="0"/>
    <cellStyle name="Note 6 17" xfId="0"/>
    <cellStyle name="Note 6 18" xfId="0"/>
    <cellStyle name="Note 6 19" xfId="0"/>
    <cellStyle name="Note 6 2" xfId="0"/>
    <cellStyle name="Note 6 2 2" xfId="0"/>
    <cellStyle name="Note 6 2 2 2" xfId="0"/>
    <cellStyle name="Note 6 2 2 2 2" xfId="0"/>
    <cellStyle name="Note 6 2 2 3" xfId="0"/>
    <cellStyle name="Note 6 2 3" xfId="0"/>
    <cellStyle name="Note 6 2 3 2" xfId="0"/>
    <cellStyle name="Note 6 2 4" xfId="0"/>
    <cellStyle name="Note 6 2 5" xfId="0"/>
    <cellStyle name="Note 6 20" xfId="0"/>
    <cellStyle name="Note 6 21" xfId="0"/>
    <cellStyle name="Note 6 22" xfId="0"/>
    <cellStyle name="Note 6 23" xfId="0"/>
    <cellStyle name="Note 6 24" xfId="0"/>
    <cellStyle name="Note 6 25" xfId="0"/>
    <cellStyle name="Note 6 26" xfId="0"/>
    <cellStyle name="Note 6 27" xfId="0"/>
    <cellStyle name="Note 6 28" xfId="0"/>
    <cellStyle name="Note 6 29" xfId="0"/>
    <cellStyle name="Note 6 3" xfId="0"/>
    <cellStyle name="Note 6 3 2" xfId="0"/>
    <cellStyle name="Note 6 3 2 2" xfId="0"/>
    <cellStyle name="Note 6 3 3" xfId="0"/>
    <cellStyle name="Note 6 3 4" xfId="0"/>
    <cellStyle name="Note 6 30" xfId="0"/>
    <cellStyle name="Note 6 31" xfId="0"/>
    <cellStyle name="Note 6 32" xfId="0"/>
    <cellStyle name="Note 6 33" xfId="0"/>
    <cellStyle name="Note 6 4" xfId="0"/>
    <cellStyle name="Note 6 4 2" xfId="0"/>
    <cellStyle name="Note 6 4 3" xfId="0"/>
    <cellStyle name="Note 6 4 4" xfId="0"/>
    <cellStyle name="Note 6 5" xfId="0"/>
    <cellStyle name="Note 6 5 2" xfId="0"/>
    <cellStyle name="Note 6 5 3" xfId="0"/>
    <cellStyle name="Note 6 5 4" xfId="0"/>
    <cellStyle name="Note 6 6" xfId="0"/>
    <cellStyle name="Note 6 6 2" xfId="0"/>
    <cellStyle name="Note 6 6 3" xfId="0"/>
    <cellStyle name="Note 6 7" xfId="0"/>
    <cellStyle name="Note 6 7 2" xfId="0"/>
    <cellStyle name="Note 6 7 3" xfId="0"/>
    <cellStyle name="Note 6 8" xfId="0"/>
    <cellStyle name="Note 6 8 2" xfId="0"/>
    <cellStyle name="Note 6 9" xfId="0"/>
    <cellStyle name="Note 6 9 2" xfId="0"/>
    <cellStyle name="Note 7" xfId="0"/>
    <cellStyle name="Note 7 2" xfId="0"/>
    <cellStyle name="Notă" xfId="0"/>
    <cellStyle name="Notă 10" xfId="0"/>
    <cellStyle name="Notă 11" xfId="0"/>
    <cellStyle name="Notă 12" xfId="0"/>
    <cellStyle name="Notă 13" xfId="0"/>
    <cellStyle name="Notă 14" xfId="0"/>
    <cellStyle name="Notă 15" xfId="0"/>
    <cellStyle name="Notă 16" xfId="0"/>
    <cellStyle name="Notă 17" xfId="0"/>
    <cellStyle name="Notă 18" xfId="0"/>
    <cellStyle name="Notă 19" xfId="0"/>
    <cellStyle name="Notă 2" xfId="0"/>
    <cellStyle name="Notă 2 10" xfId="0"/>
    <cellStyle name="Notă 2 10 2" xfId="0"/>
    <cellStyle name="Notă 2 11" xfId="0"/>
    <cellStyle name="Notă 2 11 2" xfId="0"/>
    <cellStyle name="Notă 2 12" xfId="0"/>
    <cellStyle name="Notă 2 13" xfId="0"/>
    <cellStyle name="Notă 2 14" xfId="0"/>
    <cellStyle name="Notă 2 15" xfId="0"/>
    <cellStyle name="Notă 2 16" xfId="0"/>
    <cellStyle name="Notă 2 17" xfId="0"/>
    <cellStyle name="Notă 2 18" xfId="0"/>
    <cellStyle name="Notă 2 19" xfId="0"/>
    <cellStyle name="Notă 2 2" xfId="0"/>
    <cellStyle name="Notă 2 2 2" xfId="0"/>
    <cellStyle name="Notă 2 2 2 2" xfId="0"/>
    <cellStyle name="Notă 2 2 2 2 2" xfId="0"/>
    <cellStyle name="Notă 2 2 2 3" xfId="0"/>
    <cellStyle name="Notă 2 2 3" xfId="0"/>
    <cellStyle name="Notă 2 2 3 2" xfId="0"/>
    <cellStyle name="Notă 2 2 4" xfId="0"/>
    <cellStyle name="Notă 2 2 5" xfId="0"/>
    <cellStyle name="Notă 2 20" xfId="0"/>
    <cellStyle name="Notă 2 21" xfId="0"/>
    <cellStyle name="Notă 2 22" xfId="0"/>
    <cellStyle name="Notă 2 23" xfId="0"/>
    <cellStyle name="Notă 2 24" xfId="0"/>
    <cellStyle name="Notă 2 25" xfId="0"/>
    <cellStyle name="Notă 2 26" xfId="0"/>
    <cellStyle name="Notă 2 27" xfId="0"/>
    <cellStyle name="Notă 2 28" xfId="0"/>
    <cellStyle name="Notă 2 29" xfId="0"/>
    <cellStyle name="Notă 2 3" xfId="0"/>
    <cellStyle name="Notă 2 3 2" xfId="0"/>
    <cellStyle name="Notă 2 3 2 2" xfId="0"/>
    <cellStyle name="Notă 2 3 3" xfId="0"/>
    <cellStyle name="Notă 2 3 4" xfId="0"/>
    <cellStyle name="Notă 2 30" xfId="0"/>
    <cellStyle name="Notă 2 31" xfId="0"/>
    <cellStyle name="Notă 2 32" xfId="0"/>
    <cellStyle name="Notă 2 33" xfId="0"/>
    <cellStyle name="Notă 2 4" xfId="0"/>
    <cellStyle name="Notă 2 4 2" xfId="0"/>
    <cellStyle name="Notă 2 4 3" xfId="0"/>
    <cellStyle name="Notă 2 4 4" xfId="0"/>
    <cellStyle name="Notă 2 5" xfId="0"/>
    <cellStyle name="Notă 2 5 2" xfId="0"/>
    <cellStyle name="Notă 2 5 3" xfId="0"/>
    <cellStyle name="Notă 2 5 4" xfId="0"/>
    <cellStyle name="Notă 2 6" xfId="0"/>
    <cellStyle name="Notă 2 6 2" xfId="0"/>
    <cellStyle name="Notă 2 6 3" xfId="0"/>
    <cellStyle name="Notă 2 7" xfId="0"/>
    <cellStyle name="Notă 2 7 2" xfId="0"/>
    <cellStyle name="Notă 2 7 3" xfId="0"/>
    <cellStyle name="Notă 2 8" xfId="0"/>
    <cellStyle name="Notă 2 8 2" xfId="0"/>
    <cellStyle name="Notă 2 9" xfId="0"/>
    <cellStyle name="Notă 2 9 2" xfId="0"/>
    <cellStyle name="Notă 20" xfId="0"/>
    <cellStyle name="Notă 21" xfId="0"/>
    <cellStyle name="Notă 22" xfId="0"/>
    <cellStyle name="Notă 23" xfId="0"/>
    <cellStyle name="Notă 24" xfId="0"/>
    <cellStyle name="Notă 25" xfId="0"/>
    <cellStyle name="Notă 26" xfId="0"/>
    <cellStyle name="Notă 27" xfId="0"/>
    <cellStyle name="Notă 28" xfId="0"/>
    <cellStyle name="Notă 29" xfId="0"/>
    <cellStyle name="Notă 3" xfId="0"/>
    <cellStyle name="Notă 3 10" xfId="0"/>
    <cellStyle name="Notă 3 11" xfId="0"/>
    <cellStyle name="Notă 3 12" xfId="0"/>
    <cellStyle name="Notă 3 2" xfId="0"/>
    <cellStyle name="Notă 3 2 2" xfId="0"/>
    <cellStyle name="Notă 3 2 3" xfId="0"/>
    <cellStyle name="Notă 3 2 4" xfId="0"/>
    <cellStyle name="Notă 3 3" xfId="0"/>
    <cellStyle name="Notă 3 3 2" xfId="0"/>
    <cellStyle name="Notă 3 4" xfId="0"/>
    <cellStyle name="Notă 3 5" xfId="0"/>
    <cellStyle name="Notă 3 6" xfId="0"/>
    <cellStyle name="Notă 3 7" xfId="0"/>
    <cellStyle name="Notă 3 8" xfId="0"/>
    <cellStyle name="Notă 3 9" xfId="0"/>
    <cellStyle name="Notă 30" xfId="0"/>
    <cellStyle name="Notă 31" xfId="0"/>
    <cellStyle name="Notă 32" xfId="0"/>
    <cellStyle name="Notă 33" xfId="0"/>
    <cellStyle name="Notă 34" xfId="0"/>
    <cellStyle name="Notă 4" xfId="0"/>
    <cellStyle name="Notă 4 2" xfId="0"/>
    <cellStyle name="Notă 4 3" xfId="0"/>
    <cellStyle name="Notă 5" xfId="0"/>
    <cellStyle name="Notă 5 2" xfId="0"/>
    <cellStyle name="Notă 5 3" xfId="0"/>
    <cellStyle name="Notă 6" xfId="0"/>
    <cellStyle name="Notă 6 2" xfId="0"/>
    <cellStyle name="Notă 6 3" xfId="0"/>
    <cellStyle name="Notă 7" xfId="0"/>
    <cellStyle name="Notă 7 2" xfId="0"/>
    <cellStyle name="Notă 8" xfId="0"/>
    <cellStyle name="Notă 9" xfId="0"/>
    <cellStyle name="Output 2" xfId="0"/>
    <cellStyle name="Output 2 10" xfId="0"/>
    <cellStyle name="Output 2 10 2" xfId="0"/>
    <cellStyle name="Output 2 11" xfId="0"/>
    <cellStyle name="Output 2 11 2" xfId="0"/>
    <cellStyle name="Output 2 12" xfId="0"/>
    <cellStyle name="Output 2 13" xfId="0"/>
    <cellStyle name="Output 2 14" xfId="0"/>
    <cellStyle name="Output 2 15" xfId="0"/>
    <cellStyle name="Output 2 16" xfId="0"/>
    <cellStyle name="Output 2 17" xfId="0"/>
    <cellStyle name="Output 2 18" xfId="0"/>
    <cellStyle name="Output 2 19" xfId="0"/>
    <cellStyle name="Output 2 2" xfId="0"/>
    <cellStyle name="Output 2 2 2" xfId="0"/>
    <cellStyle name="Output 2 2 2 2" xfId="0"/>
    <cellStyle name="Output 2 2 2 3" xfId="0"/>
    <cellStyle name="Output 2 2 3" xfId="0"/>
    <cellStyle name="Output 2 2 3 2" xfId="0"/>
    <cellStyle name="Output 2 2 4" xfId="0"/>
    <cellStyle name="Output 2 20" xfId="0"/>
    <cellStyle name="Output 2 21" xfId="0"/>
    <cellStyle name="Output 2 22" xfId="0"/>
    <cellStyle name="Output 2 23" xfId="0"/>
    <cellStyle name="Output 2 24" xfId="0"/>
    <cellStyle name="Output 2 25" xfId="0"/>
    <cellStyle name="Output 2 26" xfId="0"/>
    <cellStyle name="Output 2 27" xfId="0"/>
    <cellStyle name="Output 2 28" xfId="0"/>
    <cellStyle name="Output 2 29" xfId="0"/>
    <cellStyle name="Output 2 3" xfId="0"/>
    <cellStyle name="Output 2 3 2" xfId="0"/>
    <cellStyle name="Output 2 3 2 2" xfId="0"/>
    <cellStyle name="Output 2 3 3" xfId="0"/>
    <cellStyle name="Output 2 3 4" xfId="0"/>
    <cellStyle name="Output 2 30" xfId="0"/>
    <cellStyle name="Output 2 31" xfId="0"/>
    <cellStyle name="Output 2 32" xfId="0"/>
    <cellStyle name="Output 2 33" xfId="0"/>
    <cellStyle name="Output 2 4" xfId="0"/>
    <cellStyle name="Output 2 4 2" xfId="0"/>
    <cellStyle name="Output 2 4 3" xfId="0"/>
    <cellStyle name="Output 2 4 4" xfId="0"/>
    <cellStyle name="Output 2 5" xfId="0"/>
    <cellStyle name="Output 2 5 2" xfId="0"/>
    <cellStyle name="Output 2 5 3" xfId="0"/>
    <cellStyle name="Output 2 5 4" xfId="0"/>
    <cellStyle name="Output 2 6" xfId="0"/>
    <cellStyle name="Output 2 6 2" xfId="0"/>
    <cellStyle name="Output 2 7" xfId="0"/>
    <cellStyle name="Output 2 7 2" xfId="0"/>
    <cellStyle name="Output 2 8" xfId="0"/>
    <cellStyle name="Output 2 8 2" xfId="0"/>
    <cellStyle name="Output 2 9" xfId="0"/>
    <cellStyle name="Output 2 9 2" xfId="0"/>
    <cellStyle name="Output 3" xfId="0"/>
    <cellStyle name="Output 3 10" xfId="0"/>
    <cellStyle name="Output 3 10 2" xfId="0"/>
    <cellStyle name="Output 3 11" xfId="0"/>
    <cellStyle name="Output 3 11 2" xfId="0"/>
    <cellStyle name="Output 3 12" xfId="0"/>
    <cellStyle name="Output 3 13" xfId="0"/>
    <cellStyle name="Output 3 14" xfId="0"/>
    <cellStyle name="Output 3 15" xfId="0"/>
    <cellStyle name="Output 3 16" xfId="0"/>
    <cellStyle name="Output 3 17" xfId="0"/>
    <cellStyle name="Output 3 18" xfId="0"/>
    <cellStyle name="Output 3 19" xfId="0"/>
    <cellStyle name="Output 3 2" xfId="0"/>
    <cellStyle name="Output 3 2 2" xfId="0"/>
    <cellStyle name="Output 3 2 2 2" xfId="0"/>
    <cellStyle name="Output 3 2 2 3" xfId="0"/>
    <cellStyle name="Output 3 2 3" xfId="0"/>
    <cellStyle name="Output 3 2 3 2" xfId="0"/>
    <cellStyle name="Output 3 2 4" xfId="0"/>
    <cellStyle name="Output 3 20" xfId="0"/>
    <cellStyle name="Output 3 21" xfId="0"/>
    <cellStyle name="Output 3 22" xfId="0"/>
    <cellStyle name="Output 3 23" xfId="0"/>
    <cellStyle name="Output 3 24" xfId="0"/>
    <cellStyle name="Output 3 25" xfId="0"/>
    <cellStyle name="Output 3 26" xfId="0"/>
    <cellStyle name="Output 3 27" xfId="0"/>
    <cellStyle name="Output 3 28" xfId="0"/>
    <cellStyle name="Output 3 29" xfId="0"/>
    <cellStyle name="Output 3 3" xfId="0"/>
    <cellStyle name="Output 3 3 2" xfId="0"/>
    <cellStyle name="Output 3 3 2 2" xfId="0"/>
    <cellStyle name="Output 3 3 3" xfId="0"/>
    <cellStyle name="Output 3 3 4" xfId="0"/>
    <cellStyle name="Output 3 30" xfId="0"/>
    <cellStyle name="Output 3 31" xfId="0"/>
    <cellStyle name="Output 3 32" xfId="0"/>
    <cellStyle name="Output 3 33" xfId="0"/>
    <cellStyle name="Output 3 4" xfId="0"/>
    <cellStyle name="Output 3 4 2" xfId="0"/>
    <cellStyle name="Output 3 4 3" xfId="0"/>
    <cellStyle name="Output 3 4 4" xfId="0"/>
    <cellStyle name="Output 3 5" xfId="0"/>
    <cellStyle name="Output 3 5 2" xfId="0"/>
    <cellStyle name="Output 3 5 3" xfId="0"/>
    <cellStyle name="Output 3 5 4" xfId="0"/>
    <cellStyle name="Output 3 6" xfId="0"/>
    <cellStyle name="Output 3 6 2" xfId="0"/>
    <cellStyle name="Output 3 7" xfId="0"/>
    <cellStyle name="Output 3 7 2" xfId="0"/>
    <cellStyle name="Output 3 8" xfId="0"/>
    <cellStyle name="Output 3 8 2" xfId="0"/>
    <cellStyle name="Output 3 9" xfId="0"/>
    <cellStyle name="Output 3 9 2" xfId="0"/>
    <cellStyle name="Percent 10" xfId="0"/>
    <cellStyle name="Percent 11" xfId="0"/>
    <cellStyle name="Percent 12" xfId="0"/>
    <cellStyle name="Percent 2" xfId="0"/>
    <cellStyle name="Percent 2 2" xfId="0"/>
    <cellStyle name="Percent 2 2 2" xfId="0"/>
    <cellStyle name="Percent 2 2 2 2" xfId="0"/>
    <cellStyle name="Percent 2 2 2 3" xfId="0"/>
    <cellStyle name="Percent 2 2 2 4" xfId="0"/>
    <cellStyle name="Percent 2 2 3" xfId="0"/>
    <cellStyle name="Percent 2 2 4" xfId="0"/>
    <cellStyle name="Percent 2 2 5" xfId="0"/>
    <cellStyle name="Percent 2 2 6" xfId="0"/>
    <cellStyle name="Percent 2 2 7" xfId="0"/>
    <cellStyle name="Percent 2 3" xfId="0"/>
    <cellStyle name="Percent 2 3 2" xfId="0"/>
    <cellStyle name="Percent 2 3 3" xfId="0"/>
    <cellStyle name="Percent 2 3 4" xfId="0"/>
    <cellStyle name="Percent 2 4" xfId="0"/>
    <cellStyle name="Percent 2 5" xfId="0"/>
    <cellStyle name="Percent 2 6" xfId="0"/>
    <cellStyle name="Percent 2 7" xfId="0"/>
    <cellStyle name="Percent 2 8" xfId="0"/>
    <cellStyle name="Percent 2 9" xfId="0"/>
    <cellStyle name="Percent 3" xfId="0"/>
    <cellStyle name="Percent 3 2" xfId="0"/>
    <cellStyle name="Percent 3 2 2" xfId="0"/>
    <cellStyle name="Percent 3 2 3" xfId="0"/>
    <cellStyle name="Percent 3 3" xfId="0"/>
    <cellStyle name="Percent 3 3 2" xfId="0"/>
    <cellStyle name="Percent 3 4" xfId="0"/>
    <cellStyle name="Percent 3 5" xfId="0"/>
    <cellStyle name="Percent 3 6" xfId="0"/>
    <cellStyle name="Percent 3 7" xfId="0"/>
    <cellStyle name="Percent 3 8" xfId="0"/>
    <cellStyle name="Percent 4" xfId="0"/>
    <cellStyle name="Percent 4 2" xfId="0"/>
    <cellStyle name="Percent 4 2 2" xfId="0"/>
    <cellStyle name="Percent 4 3" xfId="0"/>
    <cellStyle name="Percent 4 3 2" xfId="0"/>
    <cellStyle name="Percent 4 4" xfId="0"/>
    <cellStyle name="Percent 4 5" xfId="0"/>
    <cellStyle name="Percent 4 6" xfId="0"/>
    <cellStyle name="Percent 4 7" xfId="0"/>
    <cellStyle name="Percent 5" xfId="0"/>
    <cellStyle name="Percent 5 2" xfId="0"/>
    <cellStyle name="Percent 5 2 2" xfId="0"/>
    <cellStyle name="Percent 5 3" xfId="0"/>
    <cellStyle name="Percent 5 3 2" xfId="0"/>
    <cellStyle name="Percent 5 4" xfId="0"/>
    <cellStyle name="Percent 5 5" xfId="0"/>
    <cellStyle name="Percent 5 6" xfId="0"/>
    <cellStyle name="Percent 5 7" xfId="0"/>
    <cellStyle name="Percent 6" xfId="0"/>
    <cellStyle name="Percent 6 2" xfId="0"/>
    <cellStyle name="Percent 6 3" xfId="0"/>
    <cellStyle name="Percent 6 4" xfId="0"/>
    <cellStyle name="Percent 6 5" xfId="0"/>
    <cellStyle name="Percent 6 6" xfId="0"/>
    <cellStyle name="Percent 6 7" xfId="0"/>
    <cellStyle name="Percent 7" xfId="0"/>
    <cellStyle name="Percent 7 2" xfId="0"/>
    <cellStyle name="Percent 7 3" xfId="0"/>
    <cellStyle name="Percent 7 4" xfId="0"/>
    <cellStyle name="Percent 7 5" xfId="0"/>
    <cellStyle name="Percent 7 6" xfId="0"/>
    <cellStyle name="Percent 8" xfId="0"/>
    <cellStyle name="Percent 9" xfId="0"/>
    <cellStyle name="Style 1" xfId="0"/>
    <cellStyle name="Style 1 2" xfId="0"/>
    <cellStyle name="Style 1 2 2" xfId="0"/>
    <cellStyle name="Style 1 2 3" xfId="0"/>
    <cellStyle name="Style 1 2 4" xfId="0"/>
    <cellStyle name="Style 1 2 5" xfId="0"/>
    <cellStyle name="Style 1 2 6" xfId="0"/>
    <cellStyle name="Style 1 3" xfId="0"/>
    <cellStyle name="Style 1 4" xfId="0"/>
    <cellStyle name="Style 1 5" xfId="0"/>
    <cellStyle name="Text avertisment" xfId="0"/>
    <cellStyle name="Text avertisment 2" xfId="0"/>
    <cellStyle name="Text avertisment 2 2" xfId="0"/>
    <cellStyle name="Text avertisment 3" xfId="0"/>
    <cellStyle name="Text avertisment 4" xfId="0"/>
    <cellStyle name="Text avertisment 5" xfId="0"/>
    <cellStyle name="Text avertisment 6" xfId="0"/>
    <cellStyle name="Text explicativ" xfId="0"/>
    <cellStyle name="Text explicativ 2" xfId="0"/>
    <cellStyle name="Text explicativ 2 2" xfId="0"/>
    <cellStyle name="Text explicativ 3" xfId="0"/>
    <cellStyle name="Text explicativ 4" xfId="0"/>
    <cellStyle name="Title 2" xfId="0"/>
    <cellStyle name="Title 2 2" xfId="0"/>
    <cellStyle name="Title 2 3" xfId="0"/>
    <cellStyle name="Title 2 4" xfId="0"/>
    <cellStyle name="Title 3" xfId="0"/>
    <cellStyle name="Title 3 2" xfId="0"/>
    <cellStyle name="Title 3 3" xfId="0"/>
    <cellStyle name="Title 3 4" xfId="0"/>
    <cellStyle name="Titlu" xfId="0"/>
    <cellStyle name="Titlu 1" xfId="0"/>
    <cellStyle name="Titlu 1 2" xfId="0"/>
    <cellStyle name="Titlu 1 2 2" xfId="0"/>
    <cellStyle name="Titlu 1 3" xfId="0"/>
    <cellStyle name="Titlu 1 4" xfId="0"/>
    <cellStyle name="Titlu 2" xfId="0"/>
    <cellStyle name="Titlu 2 2" xfId="0"/>
    <cellStyle name="Titlu 2 2 2" xfId="0"/>
    <cellStyle name="Titlu 2 3" xfId="0"/>
    <cellStyle name="Titlu 2 4" xfId="0"/>
    <cellStyle name="Titlu 3" xfId="0"/>
    <cellStyle name="Titlu 3 10" xfId="0"/>
    <cellStyle name="Titlu 3 11" xfId="0"/>
    <cellStyle name="Titlu 3 12" xfId="0"/>
    <cellStyle name="Titlu 3 13" xfId="0"/>
    <cellStyle name="Titlu 3 14" xfId="0"/>
    <cellStyle name="Titlu 3 15" xfId="0"/>
    <cellStyle name="Titlu 3 16" xfId="0"/>
    <cellStyle name="Titlu 3 17" xfId="0"/>
    <cellStyle name="Titlu 3 18" xfId="0"/>
    <cellStyle name="Titlu 3 19" xfId="0"/>
    <cellStyle name="Titlu 3 2" xfId="0"/>
    <cellStyle name="Titlu 3 2 2" xfId="0"/>
    <cellStyle name="Titlu 3 2 3" xfId="0"/>
    <cellStyle name="Titlu 3 2 4" xfId="0"/>
    <cellStyle name="Titlu 3 20" xfId="0"/>
    <cellStyle name="Titlu 3 21" xfId="0"/>
    <cellStyle name="Titlu 3 22" xfId="0"/>
    <cellStyle name="Titlu 3 23" xfId="0"/>
    <cellStyle name="Titlu 3 24" xfId="0"/>
    <cellStyle name="Titlu 3 25" xfId="0"/>
    <cellStyle name="Titlu 3 26" xfId="0"/>
    <cellStyle name="Titlu 3 27" xfId="0"/>
    <cellStyle name="Titlu 3 28" xfId="0"/>
    <cellStyle name="Titlu 3 29" xfId="0"/>
    <cellStyle name="Titlu 3 3" xfId="0"/>
    <cellStyle name="Titlu 3 3 2" xfId="0"/>
    <cellStyle name="Titlu 3 3 3" xfId="0"/>
    <cellStyle name="Titlu 3 30" xfId="0"/>
    <cellStyle name="Titlu 3 31" xfId="0"/>
    <cellStyle name="Titlu 3 32" xfId="0"/>
    <cellStyle name="Titlu 3 33" xfId="0"/>
    <cellStyle name="Titlu 3 34" xfId="0"/>
    <cellStyle name="Titlu 3 35" xfId="0"/>
    <cellStyle name="Titlu 3 36" xfId="0"/>
    <cellStyle name="Titlu 3 37" xfId="0"/>
    <cellStyle name="Titlu 3 38" xfId="0"/>
    <cellStyle name="Titlu 3 39" xfId="0"/>
    <cellStyle name="Titlu 3 4" xfId="0"/>
    <cellStyle name="Titlu 3 4 2" xfId="0"/>
    <cellStyle name="Titlu 3 40" xfId="0"/>
    <cellStyle name="Titlu 3 41" xfId="0"/>
    <cellStyle name="Titlu 3 42" xfId="0"/>
    <cellStyle name="Titlu 3 43" xfId="0"/>
    <cellStyle name="Titlu 3 44" xfId="0"/>
    <cellStyle name="Titlu 3 45" xfId="0"/>
    <cellStyle name="Titlu 3 46" xfId="0"/>
    <cellStyle name="Titlu 3 47" xfId="0"/>
    <cellStyle name="Titlu 3 48" xfId="0"/>
    <cellStyle name="Titlu 3 49" xfId="0"/>
    <cellStyle name="Titlu 3 5" xfId="0"/>
    <cellStyle name="Titlu 3 5 2" xfId="0"/>
    <cellStyle name="Titlu 3 50" xfId="0"/>
    <cellStyle name="Titlu 3 51" xfId="0"/>
    <cellStyle name="Titlu 3 52" xfId="0"/>
    <cellStyle name="Titlu 3 53" xfId="0"/>
    <cellStyle name="Titlu 3 54" xfId="0"/>
    <cellStyle name="Titlu 3 55" xfId="0"/>
    <cellStyle name="Titlu 3 56" xfId="0"/>
    <cellStyle name="Titlu 3 6" xfId="0"/>
    <cellStyle name="Titlu 3 7" xfId="0"/>
    <cellStyle name="Titlu 3 8" xfId="0"/>
    <cellStyle name="Titlu 3 9" xfId="0"/>
    <cellStyle name="Titlu 4" xfId="0"/>
    <cellStyle name="Titlu 4 2" xfId="0"/>
    <cellStyle name="Titlu 4 2 2" xfId="0"/>
    <cellStyle name="Titlu 4 3" xfId="0"/>
    <cellStyle name="Titlu 4 4" xfId="0"/>
    <cellStyle name="Titlu 5" xfId="0"/>
    <cellStyle name="Titlu 5 2" xfId="0"/>
    <cellStyle name="Titlu 6" xfId="0"/>
    <cellStyle name="Titlu 7" xfId="0"/>
    <cellStyle name="Total 2" xfId="0"/>
    <cellStyle name="Total 2 10" xfId="0"/>
    <cellStyle name="Total 2 10 2" xfId="0"/>
    <cellStyle name="Total 2 11" xfId="0"/>
    <cellStyle name="Total 2 11 2" xfId="0"/>
    <cellStyle name="Total 2 12" xfId="0"/>
    <cellStyle name="Total 2 13" xfId="0"/>
    <cellStyle name="Total 2 14" xfId="0"/>
    <cellStyle name="Total 2 15" xfId="0"/>
    <cellStyle name="Total 2 16" xfId="0"/>
    <cellStyle name="Total 2 17" xfId="0"/>
    <cellStyle name="Total 2 18" xfId="0"/>
    <cellStyle name="Total 2 19" xfId="0"/>
    <cellStyle name="Total 2 2" xfId="0"/>
    <cellStyle name="Total 2 2 2" xfId="0"/>
    <cellStyle name="Total 2 2 2 2" xfId="0"/>
    <cellStyle name="Total 2 2 3" xfId="0"/>
    <cellStyle name="Total 2 2 4" xfId="0"/>
    <cellStyle name="Total 2 20" xfId="0"/>
    <cellStyle name="Total 2 21" xfId="0"/>
    <cellStyle name="Total 2 22" xfId="0"/>
    <cellStyle name="Total 2 23" xfId="0"/>
    <cellStyle name="Total 2 24" xfId="0"/>
    <cellStyle name="Total 2 25" xfId="0"/>
    <cellStyle name="Total 2 26" xfId="0"/>
    <cellStyle name="Total 2 27" xfId="0"/>
    <cellStyle name="Total 2 28" xfId="0"/>
    <cellStyle name="Total 2 29" xfId="0"/>
    <cellStyle name="Total 2 3" xfId="0"/>
    <cellStyle name="Total 2 3 2" xfId="0"/>
    <cellStyle name="Total 2 3 3" xfId="0"/>
    <cellStyle name="Total 2 3 4" xfId="0"/>
    <cellStyle name="Total 2 30" xfId="0"/>
    <cellStyle name="Total 2 31" xfId="0"/>
    <cellStyle name="Total 2 32" xfId="0"/>
    <cellStyle name="Total 2 33" xfId="0"/>
    <cellStyle name="Total 2 4" xfId="0"/>
    <cellStyle name="Total 2 4 2" xfId="0"/>
    <cellStyle name="Total 2 4 3" xfId="0"/>
    <cellStyle name="Total 2 4 4" xfId="0"/>
    <cellStyle name="Total 2 5" xfId="0"/>
    <cellStyle name="Total 2 5 2" xfId="0"/>
    <cellStyle name="Total 2 5 3" xfId="0"/>
    <cellStyle name="Total 2 6" xfId="0"/>
    <cellStyle name="Total 2 6 2" xfId="0"/>
    <cellStyle name="Total 2 7" xfId="0"/>
    <cellStyle name="Total 2 7 2" xfId="0"/>
    <cellStyle name="Total 2 8" xfId="0"/>
    <cellStyle name="Total 2 8 2" xfId="0"/>
    <cellStyle name="Total 2 9" xfId="0"/>
    <cellStyle name="Total 2 9 2" xfId="0"/>
    <cellStyle name="Total 3" xfId="0"/>
    <cellStyle name="Total 3 10" xfId="0"/>
    <cellStyle name="Total 3 10 2" xfId="0"/>
    <cellStyle name="Total 3 11" xfId="0"/>
    <cellStyle name="Total 3 11 2" xfId="0"/>
    <cellStyle name="Total 3 12" xfId="0"/>
    <cellStyle name="Total 3 13" xfId="0"/>
    <cellStyle name="Total 3 14" xfId="0"/>
    <cellStyle name="Total 3 15" xfId="0"/>
    <cellStyle name="Total 3 16" xfId="0"/>
    <cellStyle name="Total 3 17" xfId="0"/>
    <cellStyle name="Total 3 18" xfId="0"/>
    <cellStyle name="Total 3 19" xfId="0"/>
    <cellStyle name="Total 3 2" xfId="0"/>
    <cellStyle name="Total 3 2 2" xfId="0"/>
    <cellStyle name="Total 3 2 2 2" xfId="0"/>
    <cellStyle name="Total 3 2 3" xfId="0"/>
    <cellStyle name="Total 3 2 4" xfId="0"/>
    <cellStyle name="Total 3 20" xfId="0"/>
    <cellStyle name="Total 3 21" xfId="0"/>
    <cellStyle name="Total 3 22" xfId="0"/>
    <cellStyle name="Total 3 23" xfId="0"/>
    <cellStyle name="Total 3 24" xfId="0"/>
    <cellStyle name="Total 3 25" xfId="0"/>
    <cellStyle name="Total 3 26" xfId="0"/>
    <cellStyle name="Total 3 27" xfId="0"/>
    <cellStyle name="Total 3 28" xfId="0"/>
    <cellStyle name="Total 3 29" xfId="0"/>
    <cellStyle name="Total 3 3" xfId="0"/>
    <cellStyle name="Total 3 3 2" xfId="0"/>
    <cellStyle name="Total 3 3 3" xfId="0"/>
    <cellStyle name="Total 3 3 4" xfId="0"/>
    <cellStyle name="Total 3 30" xfId="0"/>
    <cellStyle name="Total 3 31" xfId="0"/>
    <cellStyle name="Total 3 32" xfId="0"/>
    <cellStyle name="Total 3 33" xfId="0"/>
    <cellStyle name="Total 3 4" xfId="0"/>
    <cellStyle name="Total 3 4 2" xfId="0"/>
    <cellStyle name="Total 3 4 3" xfId="0"/>
    <cellStyle name="Total 3 4 4" xfId="0"/>
    <cellStyle name="Total 3 5" xfId="0"/>
    <cellStyle name="Total 3 5 2" xfId="0"/>
    <cellStyle name="Total 3 5 3" xfId="0"/>
    <cellStyle name="Total 3 6" xfId="0"/>
    <cellStyle name="Total 3 6 2" xfId="0"/>
    <cellStyle name="Total 3 7" xfId="0"/>
    <cellStyle name="Total 3 7 2" xfId="0"/>
    <cellStyle name="Total 3 8" xfId="0"/>
    <cellStyle name="Total 3 8 2" xfId="0"/>
    <cellStyle name="Total 3 9" xfId="0"/>
    <cellStyle name="Total 3 9 2" xfId="0"/>
    <cellStyle name="Verificare celulă" xfId="0"/>
    <cellStyle name="Verificare celulă 2" xfId="0"/>
    <cellStyle name="Verificare celulă 2 2" xfId="0"/>
    <cellStyle name="Verificare celulă 3" xfId="0"/>
    <cellStyle name="Virgulă 2" xfId="0"/>
    <cellStyle name="Virgulă 2 2" xfId="0"/>
    <cellStyle name="Virgulă 2 2 2" xfId="0"/>
    <cellStyle name="Virgulă 2 3" xfId="0"/>
    <cellStyle name="Warning Text 2" xfId="0"/>
    <cellStyle name="Warning Text 2 2" xfId="0"/>
    <cellStyle name="Warning Text 2 2 2" xfId="0"/>
    <cellStyle name="Warning Text 2 3" xfId="0"/>
    <cellStyle name="Warning Text 2 4" xfId="0"/>
    <cellStyle name="Warning Text 2 5" xfId="0"/>
    <cellStyle name="Warning Text 3" xfId="0"/>
    <cellStyle name="Warning Text 3 2" xfId="0"/>
    <cellStyle name="Warning Text 3 2 2" xfId="0"/>
    <cellStyle name="Warning Text 3 3" xfId="0"/>
    <cellStyle name="Warning Text 3 4" xfId="0"/>
    <cellStyle name="Warning Text 3 5" xfId="0"/>
  </cellStyles>
  <dxfs count="3">
    <dxf>
      <fill>
        <patternFill patternType="solid">
          <fgColor rgb="FFBDD7EE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A5A5A5"/>
      <rgbColor rgb="FF993366"/>
      <rgbColor rgb="FFFFC7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DD7EE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F3F3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1078920</xdr:colOff>
      <xdr:row>0</xdr:row>
      <xdr:rowOff>1024200</xdr:rowOff>
    </xdr:from>
    <xdr:to>
      <xdr:col>11</xdr:col>
      <xdr:colOff>875520</xdr:colOff>
      <xdr:row>0</xdr:row>
      <xdr:rowOff>1024200</xdr:rowOff>
    </xdr:to>
    <xdr:sp>
      <xdr:nvSpPr>
        <xdr:cNvPr id="0" name="Line 1"/>
        <xdr:cNvSpPr/>
      </xdr:nvSpPr>
      <xdr:spPr>
        <a:xfrm>
          <a:off x="1562040" y="1024200"/>
          <a:ext cx="14566320" cy="0"/>
        </a:xfrm>
        <a:prstGeom prst="line">
          <a:avLst/>
        </a:prstGeom>
        <a:ln w="12600">
          <a:solidFill>
            <a:srgbClr val="17365d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1150560</xdr:colOff>
      <xdr:row>0</xdr:row>
      <xdr:rowOff>945360</xdr:rowOff>
    </xdr:to>
    <xdr:pic>
      <xdr:nvPicPr>
        <xdr:cNvPr id="1" name="Picture 5" descr=""/>
        <xdr:cNvPicPr/>
      </xdr:nvPicPr>
      <xdr:blipFill>
        <a:blip r:embed="rId1"/>
        <a:stretch/>
      </xdr:blipFill>
      <xdr:spPr>
        <a:xfrm>
          <a:off x="483120" y="0"/>
          <a:ext cx="7110720" cy="945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W9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2" ySplit="8" topLeftCell="K21" activePane="bottomRight" state="frozen"/>
      <selection pane="topLeft" activeCell="A1" activeCellId="0" sqref="A1"/>
      <selection pane="topRight" activeCell="K1" activeCellId="0" sqref="K1"/>
      <selection pane="bottomLeft" activeCell="A21" activeCellId="0" sqref="A21"/>
      <selection pane="bottomRight" activeCell="M24" activeCellId="0" sqref="M24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6.85"/>
    <col collapsed="false" customWidth="true" hidden="false" outlineLevel="0" max="2" min="2" style="2" width="41.42"/>
    <col collapsed="false" customWidth="true" hidden="false" outlineLevel="0" max="4" min="3" style="2" width="21.57"/>
    <col collapsed="false" customWidth="true" hidden="false" outlineLevel="0" max="5" min="5" style="3" width="21.57"/>
    <col collapsed="false" customWidth="true" hidden="false" outlineLevel="0" max="6" min="6" style="2" width="13"/>
    <col collapsed="false" customWidth="true" hidden="false" outlineLevel="0" max="7" min="7" style="4" width="21.57"/>
    <col collapsed="false" customWidth="true" hidden="false" outlineLevel="0" max="8" min="8" style="2" width="13"/>
    <col collapsed="false" customWidth="true" hidden="false" outlineLevel="0" max="9" min="9" style="2" width="21.57"/>
    <col collapsed="false" customWidth="true" hidden="false" outlineLevel="0" max="10" min="10" style="2" width="12.71"/>
    <col collapsed="false" customWidth="true" hidden="false" outlineLevel="0" max="11" min="11" style="2" width="21.57"/>
    <col collapsed="false" customWidth="true" hidden="false" outlineLevel="0" max="12" min="12" style="2" width="13.15"/>
    <col collapsed="false" customWidth="true" hidden="false" outlineLevel="0" max="13" min="13" style="2" width="21.57"/>
    <col collapsed="false" customWidth="true" hidden="false" outlineLevel="0" max="14" min="14" style="5" width="14"/>
    <col collapsed="false" customWidth="true" hidden="false" outlineLevel="0" max="15" min="15" style="2" width="10.57"/>
    <col collapsed="false" customWidth="true" hidden="false" outlineLevel="0" max="16" min="16" style="6" width="17.42"/>
    <col collapsed="false" customWidth="true" hidden="false" outlineLevel="0" max="17" min="17" style="7" width="19.71"/>
    <col collapsed="false" customWidth="true" hidden="false" outlineLevel="0" max="18" min="18" style="8" width="19.42"/>
    <col collapsed="false" customWidth="true" hidden="false" outlineLevel="0" max="19" min="19" style="2" width="17.15"/>
    <col collapsed="false" customWidth="false" hidden="false" outlineLevel="0" max="1011" min="20" style="2" width="9.14"/>
    <col collapsed="false" customWidth="false" hidden="false" outlineLevel="0" max="16384" min="1012" style="1" width="9.14"/>
  </cols>
  <sheetData>
    <row r="1" customFormat="false" ht="84" hidden="false" customHeight="true" outlineLevel="0" collapsed="false">
      <c r="I1" s="9"/>
    </row>
    <row r="2" customFormat="false" ht="23.25" hidden="false" customHeight="true" outlineLevel="0" collapsed="false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customFormat="false" ht="25.5" hidden="false" customHeight="true" outlineLevel="0" collapsed="false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customFormat="false" ht="15.75" hidden="false" customHeight="false" outlineLevel="0" collapsed="false">
      <c r="D4" s="6"/>
      <c r="N4" s="11" t="s">
        <v>1</v>
      </c>
    </row>
    <row r="5" customFormat="false" ht="30" hidden="false" customHeight="true" outlineLevel="0" collapsed="false">
      <c r="B5" s="12" t="s">
        <v>2</v>
      </c>
      <c r="C5" s="13" t="s">
        <v>3</v>
      </c>
      <c r="D5" s="13" t="s">
        <v>4</v>
      </c>
      <c r="E5" s="13" t="s">
        <v>5</v>
      </c>
      <c r="F5" s="13"/>
      <c r="G5" s="13" t="s">
        <v>6</v>
      </c>
      <c r="H5" s="13"/>
      <c r="I5" s="13" t="s">
        <v>7</v>
      </c>
      <c r="J5" s="13"/>
      <c r="K5" s="13" t="s">
        <v>8</v>
      </c>
      <c r="L5" s="13"/>
      <c r="M5" s="14" t="s">
        <v>9</v>
      </c>
      <c r="N5" s="14"/>
    </row>
    <row r="6" customFormat="false" ht="44.25" hidden="false" customHeight="true" outlineLevel="0" collapsed="false">
      <c r="B6" s="12"/>
      <c r="C6" s="13"/>
      <c r="D6" s="13"/>
      <c r="E6" s="15" t="s">
        <v>10</v>
      </c>
      <c r="F6" s="16" t="s">
        <v>11</v>
      </c>
      <c r="G6" s="17" t="s">
        <v>10</v>
      </c>
      <c r="H6" s="16" t="s">
        <v>11</v>
      </c>
      <c r="I6" s="16" t="s">
        <v>10</v>
      </c>
      <c r="J6" s="16" t="s">
        <v>11</v>
      </c>
      <c r="K6" s="16" t="s">
        <v>10</v>
      </c>
      <c r="L6" s="16" t="s">
        <v>11</v>
      </c>
      <c r="M6" s="18" t="s">
        <v>10</v>
      </c>
      <c r="N6" s="19" t="s">
        <v>11</v>
      </c>
    </row>
    <row r="7" customFormat="false" ht="15.75" hidden="false" customHeight="false" outlineLevel="0" collapsed="false">
      <c r="B7" s="12"/>
      <c r="C7" s="20"/>
      <c r="D7" s="21" t="n">
        <v>1</v>
      </c>
      <c r="E7" s="22" t="n">
        <v>2</v>
      </c>
      <c r="F7" s="21" t="s">
        <v>12</v>
      </c>
      <c r="G7" s="23" t="n">
        <v>4</v>
      </c>
      <c r="H7" s="21" t="s">
        <v>13</v>
      </c>
      <c r="I7" s="24" t="n">
        <v>6</v>
      </c>
      <c r="J7" s="21" t="s">
        <v>14</v>
      </c>
      <c r="K7" s="21" t="n">
        <v>8</v>
      </c>
      <c r="L7" s="21" t="s">
        <v>15</v>
      </c>
      <c r="M7" s="24" t="s">
        <v>16</v>
      </c>
      <c r="N7" s="25" t="s">
        <v>17</v>
      </c>
    </row>
    <row r="8" customFormat="false" ht="15.75" hidden="false" customHeight="false" outlineLevel="0" collapsed="false">
      <c r="A8" s="26"/>
      <c r="B8" s="27" t="s">
        <v>18</v>
      </c>
      <c r="C8" s="28" t="n">
        <v>7978036245</v>
      </c>
      <c r="D8" s="28" t="n">
        <v>4650515326</v>
      </c>
      <c r="E8" s="28" t="n">
        <v>1971863972.58137</v>
      </c>
      <c r="F8" s="29" t="n">
        <f aca="false">E8/D8</f>
        <v>0.424009778348029</v>
      </c>
      <c r="G8" s="28" t="n">
        <f aca="false">93010307+13194376.63+10058200+100000000</f>
        <v>216262883.63</v>
      </c>
      <c r="H8" s="29" t="n">
        <f aca="false">G8/D8</f>
        <v>0.0465029934254645</v>
      </c>
      <c r="I8" s="28" t="n">
        <f aca="false">11762278.88+187893319.3+165784721.71+12046554.22+115416116.46+515343456.7+117645132.59+56700760.03+154328878.39+62336276.27+616966700.15</f>
        <v>2016224194.7</v>
      </c>
      <c r="J8" s="29" t="n">
        <f aca="false">I8/D8</f>
        <v>0.433548553947933</v>
      </c>
      <c r="K8" s="28" t="n">
        <f aca="false">11174164.94+21593764.32+156904889.02+168939712.13+109645310.64+421974246.54+67602037.33+111762875.96+53865722.03+146612434.47+59219462.46+586118365.14</f>
        <v>1915412984.98</v>
      </c>
      <c r="L8" s="29" t="n">
        <f aca="false">K8/D8</f>
        <v>0.411871126253762</v>
      </c>
      <c r="M8" s="28" t="n">
        <f aca="false">G8+K8</f>
        <v>2131675868.61</v>
      </c>
      <c r="N8" s="30" t="n">
        <f aca="false">M8/D8</f>
        <v>0.458374119679226</v>
      </c>
      <c r="O8" s="31"/>
      <c r="P8" s="32"/>
      <c r="Q8" s="33"/>
      <c r="R8" s="34"/>
      <c r="S8" s="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</row>
    <row r="9" s="3" customFormat="true" ht="36.75" hidden="false" customHeight="true" outlineLevel="0" collapsed="false">
      <c r="A9" s="26"/>
      <c r="B9" s="35" t="s">
        <v>19</v>
      </c>
      <c r="C9" s="36" t="n">
        <v>5254203319</v>
      </c>
      <c r="D9" s="36" t="n">
        <v>4044073646</v>
      </c>
      <c r="E9" s="36" t="n">
        <v>2193515434</v>
      </c>
      <c r="F9" s="37" t="n">
        <f aca="false">E9/D9</f>
        <v>0.542402445160614</v>
      </c>
      <c r="G9" s="36" t="n">
        <f aca="false">80881473+4494370.34+15725997.89</f>
        <v>101101841.23</v>
      </c>
      <c r="H9" s="37" t="n">
        <f aca="false">G9/D9</f>
        <v>0.025000000019782</v>
      </c>
      <c r="I9" s="36" t="n">
        <f aca="false">206717305.21+69917336.35+792646.2+99586087.12+212978541.15+325570338.48+186621660.06+215733090.12+81295011.94+94974143.56</f>
        <v>1494186160.19</v>
      </c>
      <c r="J9" s="37" t="n">
        <f aca="false">I9/D9</f>
        <v>0.369475506873596</v>
      </c>
      <c r="K9" s="36" t="n">
        <f aca="false">10476796.82+185904643.13+64148448.9+2273020.63+95359796.65+202329614.1+17960766.97+291331054.58+157456582.14+19833994.92+179067660.19+25878775.43+77230261.35+5308674.02+84916762.36</f>
        <v>1419476852.19</v>
      </c>
      <c r="L9" s="37" t="n">
        <f aca="false">K9/D9</f>
        <v>0.351001731532265</v>
      </c>
      <c r="M9" s="36" t="n">
        <f aca="false">K9+G9</f>
        <v>1520578693.42</v>
      </c>
      <c r="N9" s="38" t="n">
        <f aca="false">M9/D9</f>
        <v>0.376001731552047</v>
      </c>
      <c r="O9" s="31"/>
      <c r="P9" s="32"/>
      <c r="Q9" s="39"/>
      <c r="R9" s="32"/>
      <c r="S9" s="6"/>
    </row>
    <row r="10" s="3" customFormat="true" ht="36.75" hidden="false" customHeight="true" outlineLevel="0" collapsed="false">
      <c r="A10" s="26"/>
      <c r="B10" s="35" t="s">
        <v>20</v>
      </c>
      <c r="C10" s="36" t="n">
        <v>4257781033</v>
      </c>
      <c r="D10" s="36" t="n">
        <v>3484205000</v>
      </c>
      <c r="E10" s="36" t="n">
        <v>633461208.459615</v>
      </c>
      <c r="F10" s="37" t="n">
        <f aca="false">E10/D10</f>
        <v>0.181809396536546</v>
      </c>
      <c r="G10" s="36" t="n">
        <f aca="false">69684100+171789949.2+17421025</f>
        <v>258895074.2</v>
      </c>
      <c r="H10" s="37" t="n">
        <f aca="false">G10/D10</f>
        <v>0.0743053506323537</v>
      </c>
      <c r="I10" s="36" t="n">
        <f aca="false">2702085.76+3472770.91+7450606.15+33887509.8+27322244.01+171635331.28+32262722.9+69929915.3</f>
        <v>348663186.11</v>
      </c>
      <c r="J10" s="37" t="n">
        <f aca="false">I10/D10</f>
        <v>0.100069653223619</v>
      </c>
      <c r="K10" s="40" t="n">
        <f aca="false">2566981.47+3299132.36+7078075.84+32193134.31+25956131.81+193703151.47+66433419.54</f>
        <v>331230026.8</v>
      </c>
      <c r="L10" s="37" t="n">
        <f aca="false">K10/D10</f>
        <v>0.0950661705611467</v>
      </c>
      <c r="M10" s="36" t="n">
        <f aca="false">K10+G10</f>
        <v>590125101</v>
      </c>
      <c r="N10" s="38" t="n">
        <f aca="false">M10/D10</f>
        <v>0.1693715211935</v>
      </c>
      <c r="O10" s="31"/>
      <c r="P10" s="41"/>
      <c r="Q10" s="39"/>
      <c r="R10" s="32"/>
      <c r="S10" s="6"/>
    </row>
    <row r="11" s="3" customFormat="true" ht="36.75" hidden="false" customHeight="true" outlineLevel="0" collapsed="false">
      <c r="A11" s="26"/>
      <c r="B11" s="35" t="s">
        <v>21</v>
      </c>
      <c r="C11" s="36" t="n">
        <v>4188959724</v>
      </c>
      <c r="D11" s="36" t="n">
        <v>3366046600</v>
      </c>
      <c r="E11" s="36" t="n">
        <v>962210240.43</v>
      </c>
      <c r="F11" s="37" t="n">
        <f aca="false">E11/D11</f>
        <v>0.285857670666235</v>
      </c>
      <c r="G11" s="36" t="n">
        <f aca="false">67320933+1853022.37+14977210.63</f>
        <v>84151166</v>
      </c>
      <c r="H11" s="37" t="n">
        <f aca="false">G11/D11</f>
        <v>0.0250000002970844</v>
      </c>
      <c r="I11" s="36" t="n">
        <f aca="false">513390223.34+12902301.86+100110008.94+9890540.8+197993557.73</f>
        <v>834286632.67</v>
      </c>
      <c r="J11" s="37" t="n">
        <f aca="false">I11/D11</f>
        <v>0.247853559921006</v>
      </c>
      <c r="K11" s="36" t="n">
        <f aca="false">487447934.74+272777.43+11660505.02+596681.75+93048418.7+2056089.79+380092.06+9015921.7+187650308.03+443571.81</f>
        <v>792572301.03</v>
      </c>
      <c r="L11" s="37" t="n">
        <f aca="false">K11/D11</f>
        <v>0.235460881923025</v>
      </c>
      <c r="M11" s="36" t="n">
        <f aca="false">K11+G11</f>
        <v>876723467.03</v>
      </c>
      <c r="N11" s="38" t="n">
        <f aca="false">M11/D11</f>
        <v>0.260460882220109</v>
      </c>
      <c r="P11" s="41"/>
      <c r="Q11" s="39"/>
      <c r="R11" s="34"/>
      <c r="S11" s="6"/>
    </row>
    <row r="12" s="3" customFormat="true" ht="36.75" hidden="false" customHeight="true" outlineLevel="0" collapsed="false">
      <c r="A12" s="26"/>
      <c r="B12" s="35" t="s">
        <v>22</v>
      </c>
      <c r="C12" s="36" t="n">
        <v>3133867615</v>
      </c>
      <c r="D12" s="36" t="n">
        <v>2274208945</v>
      </c>
      <c r="E12" s="36" t="n">
        <v>383362413.431498</v>
      </c>
      <c r="F12" s="37" t="n">
        <f aca="false">E12/D12</f>
        <v>0.1685695653754</v>
      </c>
      <c r="G12" s="36" t="n">
        <f aca="false">45484179+105530293.2+34330982.4+8121044.73+3250000</f>
        <v>196716499.33</v>
      </c>
      <c r="H12" s="37" t="n">
        <f aca="false">G12/D12</f>
        <v>0.0864988679964936</v>
      </c>
      <c r="I12" s="36" t="n">
        <f aca="false">3494526.06+60596290.76+22544201.12+71616006.17+12031088.17</f>
        <v>170282112.28</v>
      </c>
      <c r="J12" s="37" t="n">
        <f aca="false">I12/D12</f>
        <v>0.0748753155044863</v>
      </c>
      <c r="K12" s="36" t="n">
        <f aca="false">3319799.76+57566476.22+20079212.72+1337778.35+67705375.62+329830.25+9647975.62+1781558.14</f>
        <v>161768006.68</v>
      </c>
      <c r="L12" s="37" t="n">
        <f aca="false">K12/D12</f>
        <v>0.071131549735418</v>
      </c>
      <c r="M12" s="36" t="n">
        <f aca="false">K12+G12</f>
        <v>358484506.01</v>
      </c>
      <c r="N12" s="42" t="n">
        <f aca="false">M12/D12</f>
        <v>0.157630417731912</v>
      </c>
      <c r="P12" s="41"/>
      <c r="Q12" s="33"/>
      <c r="R12" s="34"/>
      <c r="S12" s="6"/>
    </row>
    <row r="13" s="3" customFormat="true" ht="36.75" hidden="false" customHeight="true" outlineLevel="0" collapsed="false">
      <c r="A13" s="26"/>
      <c r="B13" s="43" t="s">
        <v>23</v>
      </c>
      <c r="C13" s="36" t="n">
        <v>2530738058</v>
      </c>
      <c r="D13" s="36" t="n">
        <v>2139715532</v>
      </c>
      <c r="E13" s="36" t="n">
        <v>129532617.838294</v>
      </c>
      <c r="F13" s="37" t="n">
        <f aca="false">E13/D13</f>
        <v>0.0605373078341957</v>
      </c>
      <c r="G13" s="36" t="n">
        <f aca="false">663311815+10698577.66</f>
        <v>674010392.66</v>
      </c>
      <c r="H13" s="37" t="n">
        <f aca="false">G13/D13</f>
        <v>0.315000000037388</v>
      </c>
      <c r="I13" s="36" t="n">
        <f aca="false">46225388.33+22286014.21</f>
        <v>68511402.54</v>
      </c>
      <c r="J13" s="37" t="n">
        <f aca="false">I13/D13</f>
        <v>0.0320189303276039</v>
      </c>
      <c r="K13" s="36" t="n">
        <f aca="false">43914118.91+21171713.5</f>
        <v>65085832.41</v>
      </c>
      <c r="L13" s="37" t="n">
        <f aca="false">K13/D13</f>
        <v>0.0304179838098217</v>
      </c>
      <c r="M13" s="36" t="n">
        <f aca="false">K13+G13</f>
        <v>739096225.07</v>
      </c>
      <c r="N13" s="42" t="n">
        <f aca="false">M13/D13</f>
        <v>0.34541798384721</v>
      </c>
      <c r="O13" s="31"/>
      <c r="P13" s="41"/>
      <c r="Q13" s="33"/>
      <c r="R13" s="34"/>
      <c r="S13" s="6"/>
    </row>
    <row r="14" s="3" customFormat="true" ht="36.75" hidden="false" customHeight="true" outlineLevel="0" collapsed="false">
      <c r="A14" s="26"/>
      <c r="B14" s="35" t="s">
        <v>24</v>
      </c>
      <c r="C14" s="36" t="n">
        <v>2111230103</v>
      </c>
      <c r="D14" s="36" t="n">
        <v>1650000000</v>
      </c>
      <c r="E14" s="36" t="n">
        <v>177351280.673017</v>
      </c>
      <c r="F14" s="37" t="n">
        <f aca="false">E14/D14</f>
        <v>0.107485624650313</v>
      </c>
      <c r="G14" s="36" t="n">
        <f aca="false">33000000+81302440.8+8250000</f>
        <v>122552440.8</v>
      </c>
      <c r="H14" s="37" t="n">
        <f aca="false">G14/D14</f>
        <v>0.0742742065454545</v>
      </c>
      <c r="I14" s="36" t="n">
        <f aca="false">1089890.77+12324590.55+7984859.2+10079061+11106179.55+32960137.56+44622156.55</f>
        <v>120166875.18</v>
      </c>
      <c r="J14" s="37" t="n">
        <f aca="false">I14/D14</f>
        <v>0.0728284092</v>
      </c>
      <c r="K14" s="36" t="n">
        <f aca="false">1035396.23+11708361.02+7585616.24+9575107.95+10550870.58+31312130.68+42391048.72</f>
        <v>114158531.42</v>
      </c>
      <c r="L14" s="37" t="n">
        <f aca="false">K14/D14</f>
        <v>0.0691869887393939</v>
      </c>
      <c r="M14" s="36" t="n">
        <f aca="false">K14+G14</f>
        <v>236710972.22</v>
      </c>
      <c r="N14" s="38" t="n">
        <f aca="false">M14/D14</f>
        <v>0.143461195284849</v>
      </c>
      <c r="P14" s="41"/>
      <c r="Q14" s="33"/>
      <c r="R14" s="44"/>
      <c r="S14" s="6"/>
    </row>
    <row r="15" s="3" customFormat="true" ht="46.5" hidden="false" customHeight="true" outlineLevel="0" collapsed="false">
      <c r="A15" s="26"/>
      <c r="B15" s="45" t="s">
        <v>25</v>
      </c>
      <c r="C15" s="46" t="n">
        <v>959430864</v>
      </c>
      <c r="D15" s="46" t="n">
        <v>457487873</v>
      </c>
      <c r="E15" s="46" t="n">
        <v>89180369.8404913</v>
      </c>
      <c r="F15" s="47" t="n">
        <f aca="false">E15/D15</f>
        <v>0.194934937303773</v>
      </c>
      <c r="G15" s="46" t="n">
        <f aca="false">9149757+1270846.22+1016593.15</f>
        <v>11437196.37</v>
      </c>
      <c r="H15" s="47" t="n">
        <f aca="false">G15/D15</f>
        <v>0.0249999990054381</v>
      </c>
      <c r="I15" s="46" t="n">
        <f aca="false">21706660.12+6254876.5+5113828.8+7145172.67+11266850.48+6887836.35+2778480.05+9881397.95+3656119.04+6110927.9</f>
        <v>80802149.86</v>
      </c>
      <c r="J15" s="47" t="n">
        <f aca="false">I15/D15</f>
        <v>0.176621402727324</v>
      </c>
      <c r="K15" s="46" t="n">
        <f aca="false">20581894.27+39432.84+5442666.54+499466.14+4630594.49+227542.87+5433722.03+1354192.01+8305916+2397591.96+2639556.05+6543444.54+7938063.64+2623968.36+1449264.41+849344.73+4327062.33+1478319.17</f>
        <v>76762042.38</v>
      </c>
      <c r="L15" s="47" t="n">
        <f aca="false">K15/D15</f>
        <v>0.167790332619374</v>
      </c>
      <c r="M15" s="46" t="n">
        <f aca="false">G15+K15</f>
        <v>88199238.75</v>
      </c>
      <c r="N15" s="48" t="n">
        <f aca="false">M15/D15</f>
        <v>0.192790331624812</v>
      </c>
      <c r="P15" s="41"/>
      <c r="Q15" s="33"/>
      <c r="R15" s="44"/>
      <c r="S15" s="6"/>
    </row>
    <row r="16" s="3" customFormat="true" ht="36.75" hidden="false" customHeight="true" outlineLevel="0" collapsed="false">
      <c r="A16" s="26"/>
      <c r="B16" s="49" t="s">
        <v>26</v>
      </c>
      <c r="C16" s="50" t="n">
        <f aca="false">SUM(C8:C15)</f>
        <v>30414246961</v>
      </c>
      <c r="D16" s="50" t="n">
        <f aca="false">SUM(D8:D15)</f>
        <v>22066252922</v>
      </c>
      <c r="E16" s="50" t="n">
        <f aca="false">SUM(E8:E15)</f>
        <v>6540477537.25429</v>
      </c>
      <c r="F16" s="51" t="n">
        <f aca="false">E16/D16</f>
        <v>0.296401820480062</v>
      </c>
      <c r="G16" s="52" t="n">
        <f aca="false">SUM(G8:G15)</f>
        <v>1665127494.22</v>
      </c>
      <c r="H16" s="51" t="n">
        <f aca="false">G16/D16</f>
        <v>0.0754603647527248</v>
      </c>
      <c r="I16" s="52" t="n">
        <f aca="false">SUM(I8:I15)</f>
        <v>5133122713.53</v>
      </c>
      <c r="J16" s="51" t="n">
        <f aca="false">I16/D16</f>
        <v>0.232623215716534</v>
      </c>
      <c r="K16" s="52" t="n">
        <f aca="false">SUM(K8:K15)</f>
        <v>4876466577.89</v>
      </c>
      <c r="L16" s="51" t="n">
        <f aca="false">K16/D16</f>
        <v>0.220992054932361</v>
      </c>
      <c r="M16" s="52" t="n">
        <f aca="false">G16+K16</f>
        <v>6541594072.11</v>
      </c>
      <c r="N16" s="53" t="n">
        <f aca="false">M16/D16</f>
        <v>0.296452419685086</v>
      </c>
      <c r="P16" s="41"/>
      <c r="Q16" s="33"/>
      <c r="R16" s="54"/>
      <c r="S16" s="6"/>
    </row>
    <row r="17" s="3" customFormat="true" ht="36.75" hidden="false" customHeight="true" outlineLevel="0" collapsed="false">
      <c r="A17" s="26"/>
      <c r="B17" s="55" t="s">
        <v>27</v>
      </c>
      <c r="C17" s="56" t="n">
        <v>1758363365</v>
      </c>
      <c r="D17" s="56" t="n">
        <v>1457086893</v>
      </c>
      <c r="E17" s="56" t="n">
        <v>186766652</v>
      </c>
      <c r="F17" s="57" t="n">
        <f aca="false">E17/D17</f>
        <v>0.12817811545574</v>
      </c>
      <c r="G17" s="56" t="n">
        <f aca="false">29141737.875+7285434.47+3187500+1800000</f>
        <v>41414672.345</v>
      </c>
      <c r="H17" s="57" t="n">
        <f aca="false">G17/D17</f>
        <v>0.0284229255948705</v>
      </c>
      <c r="I17" s="56" t="n">
        <f aca="false">9246173.69+5308334.5+7409494.95+12664007.02+32929477.76+9847558.66+57460896.13+7985117.39+14650133.98</f>
        <v>157501194.08</v>
      </c>
      <c r="J17" s="57" t="n">
        <f aca="false">I17/D17</f>
        <v>0.108093206271124</v>
      </c>
      <c r="K17" s="56" t="n">
        <f aca="false">8783865.01+5042917.77+7039020.2+12030806.67+31283003.87+9355180.73+54587851.32+7585861.52+13917627.28</f>
        <v>149626134.37</v>
      </c>
      <c r="L17" s="57" t="n">
        <f aca="false">K17/D17</f>
        <v>0.10268854595345</v>
      </c>
      <c r="M17" s="56" t="n">
        <f aca="false">G17+K17</f>
        <v>191040806.715</v>
      </c>
      <c r="N17" s="58" t="n">
        <f aca="false">M17/D17</f>
        <v>0.13111147154832</v>
      </c>
      <c r="P17" s="59"/>
      <c r="Q17" s="33"/>
      <c r="R17" s="60"/>
      <c r="S17" s="6"/>
    </row>
    <row r="18" s="3" customFormat="true" ht="36.75" hidden="false" customHeight="true" outlineLevel="0" collapsed="false">
      <c r="A18" s="26"/>
      <c r="B18" s="35" t="s">
        <v>28</v>
      </c>
      <c r="C18" s="36" t="n">
        <v>1576796471</v>
      </c>
      <c r="D18" s="36" t="n">
        <v>1312118844</v>
      </c>
      <c r="E18" s="36" t="n">
        <v>248618697.1052</v>
      </c>
      <c r="F18" s="37" t="n">
        <f aca="false">E18/D18</f>
        <v>0.189478794731188</v>
      </c>
      <c r="G18" s="36" t="n">
        <f aca="false">26242376.88+6560594.22+3000000</f>
        <v>35802971.1</v>
      </c>
      <c r="H18" s="37" t="n">
        <f aca="false">G18/D18</f>
        <v>0.0272863782604131</v>
      </c>
      <c r="I18" s="36" t="n">
        <f aca="false">23472282.62+20357274.44+14240573.42+26776127.09+75525746.73+12067146.46</f>
        <v>172439150.76</v>
      </c>
      <c r="J18" s="37" t="n">
        <f aca="false">I18/D18</f>
        <v>0.131420375180588</v>
      </c>
      <c r="K18" s="36" t="n">
        <f aca="false">22298668.49+19339410.72+13528544.75+25437320.74+11463789.14+71749459.39</f>
        <v>163817193.23</v>
      </c>
      <c r="L18" s="37" t="n">
        <f aca="false">K18/D18</f>
        <v>0.124849356427656</v>
      </c>
      <c r="M18" s="36" t="n">
        <f aca="false">G18+K18</f>
        <v>199620164.33</v>
      </c>
      <c r="N18" s="42" t="n">
        <f aca="false">M18/D18</f>
        <v>0.152135734688069</v>
      </c>
      <c r="P18" s="59"/>
      <c r="Q18" s="33"/>
      <c r="R18" s="44"/>
      <c r="S18" s="6"/>
    </row>
    <row r="19" s="3" customFormat="true" ht="36.75" hidden="false" customHeight="true" outlineLevel="0" collapsed="false">
      <c r="A19" s="26"/>
      <c r="B19" s="35" t="s">
        <v>29</v>
      </c>
      <c r="C19" s="36" t="n">
        <v>1488071059</v>
      </c>
      <c r="D19" s="36" t="n">
        <v>1238760838</v>
      </c>
      <c r="E19" s="36" t="n">
        <v>210395366.273352</v>
      </c>
      <c r="F19" s="37" t="n">
        <f aca="false">E19/D19</f>
        <v>0.169843411108345</v>
      </c>
      <c r="G19" s="36" t="n">
        <f aca="false">24775216.76+6193804.19+3000000+5372910.75</f>
        <v>39341931.7</v>
      </c>
      <c r="H19" s="37" t="n">
        <f aca="false">G19/D19</f>
        <v>0.0317591019131007</v>
      </c>
      <c r="I19" s="36" t="n">
        <f aca="false">7939848.12+11101822.47+21068444.15+16180475.47+30910876.71+21566126.95+15802878.94</f>
        <v>124570472.81</v>
      </c>
      <c r="J19" s="37" t="n">
        <f aca="false">I19/D19</f>
        <v>0.100560551309582</v>
      </c>
      <c r="K19" s="36" t="n">
        <f aca="false">7542855.71+10546731.35+20015021.94+15371451.7+29365332.87+20487820.6+15012734.99</f>
        <v>118341949.16</v>
      </c>
      <c r="L19" s="37" t="n">
        <f aca="false">K19/D19</f>
        <v>0.0955325237364341</v>
      </c>
      <c r="M19" s="36" t="n">
        <f aca="false">G19+K19</f>
        <v>157683880.86</v>
      </c>
      <c r="N19" s="42" t="n">
        <f aca="false">M19/D19</f>
        <v>0.127291625649535</v>
      </c>
      <c r="P19" s="41"/>
      <c r="Q19" s="33"/>
      <c r="R19" s="60"/>
      <c r="S19" s="6"/>
    </row>
    <row r="20" s="3" customFormat="true" ht="36.75" hidden="false" customHeight="true" outlineLevel="0" collapsed="false">
      <c r="A20" s="26"/>
      <c r="B20" s="35" t="s">
        <v>30</v>
      </c>
      <c r="C20" s="36" t="n">
        <v>1437252471</v>
      </c>
      <c r="D20" s="36" t="n">
        <v>1194579461</v>
      </c>
      <c r="E20" s="36" t="n">
        <v>344883774.362848</v>
      </c>
      <c r="F20" s="37" t="n">
        <f aca="false">E20/D20</f>
        <v>0.288707269480542</v>
      </c>
      <c r="G20" s="36" t="n">
        <f aca="false">23891589.235+5972897.31+3000000</f>
        <v>32864486.545</v>
      </c>
      <c r="H20" s="37" t="n">
        <f aca="false">G20/D20</f>
        <v>0.0275113440486317</v>
      </c>
      <c r="I20" s="36" t="n">
        <f aca="false">51425056.13+25276098.84+18869202.14+50664757.66+9905917.91+47872917.28+27198021.03+19067599.55</f>
        <v>250279570.54</v>
      </c>
      <c r="J20" s="37" t="n">
        <f aca="false">I20/D20</f>
        <v>0.20951270192649</v>
      </c>
      <c r="K20" s="36" t="n">
        <f aca="false">48853803.32+24012293.9+17925742.03+48131519.78+9410622.01+45479271.42+25838119.98+18114219.57</f>
        <v>237765592.01</v>
      </c>
      <c r="L20" s="37" t="n">
        <f aca="false">K20/D20</f>
        <v>0.199037066827654</v>
      </c>
      <c r="M20" s="36" t="n">
        <f aca="false">G20+K20</f>
        <v>270630078.555</v>
      </c>
      <c r="N20" s="42" t="n">
        <f aca="false">M20/D20</f>
        <v>0.226548410876286</v>
      </c>
      <c r="P20" s="41"/>
      <c r="Q20" s="39"/>
      <c r="R20" s="61"/>
      <c r="S20" s="6"/>
    </row>
    <row r="21" s="3" customFormat="true" ht="36.75" hidden="false" customHeight="true" outlineLevel="0" collapsed="false">
      <c r="A21" s="26"/>
      <c r="B21" s="35" t="s">
        <v>31</v>
      </c>
      <c r="C21" s="36" t="n">
        <v>1384456339</v>
      </c>
      <c r="D21" s="36" t="n">
        <v>1152064526</v>
      </c>
      <c r="E21" s="36" t="n">
        <v>177261004.901365</v>
      </c>
      <c r="F21" s="37" t="n">
        <f aca="false">E21/D21</f>
        <v>0.153863781846334</v>
      </c>
      <c r="G21" s="36" t="n">
        <f aca="false">23041290.52+5760322.63+3284946</f>
        <v>32086559.15</v>
      </c>
      <c r="H21" s="37" t="n">
        <f aca="false">G21/D21</f>
        <v>0.0278513559144169</v>
      </c>
      <c r="I21" s="36" t="n">
        <f aca="false">706670.41+9938169.17+6756631.77+10076714.86+55278084.83+17465668.83+20737963.39+5096326.81+13325110.91</f>
        <v>139381340.98</v>
      </c>
      <c r="J21" s="37" t="n">
        <f aca="false">I21/D21</f>
        <v>0.120983970805816</v>
      </c>
      <c r="K21" s="36" t="n">
        <f aca="false">671336.89+9441260.71+6418800.18+9572879.12+52514180.59+16592385.39+19701065.22+4841510.47</f>
        <v>119753418.57</v>
      </c>
      <c r="L21" s="37" t="n">
        <f aca="false">K21/D21</f>
        <v>0.103946798002528</v>
      </c>
      <c r="M21" s="36" t="n">
        <f aca="false">G21+K21</f>
        <v>151839977.72</v>
      </c>
      <c r="N21" s="42" t="n">
        <f aca="false">M21/D21</f>
        <v>0.131798153916945</v>
      </c>
      <c r="P21" s="41"/>
      <c r="Q21" s="33"/>
      <c r="R21" s="61"/>
      <c r="S21" s="6"/>
    </row>
    <row r="22" s="3" customFormat="true" ht="36.75" hidden="false" customHeight="true" outlineLevel="0" collapsed="false">
      <c r="A22" s="26"/>
      <c r="B22" s="35" t="s">
        <v>32</v>
      </c>
      <c r="C22" s="36" t="n">
        <v>1211128523</v>
      </c>
      <c r="D22" s="36" t="n">
        <v>997844705</v>
      </c>
      <c r="E22" s="36" t="n">
        <v>179694527.897487</v>
      </c>
      <c r="F22" s="37" t="n">
        <f aca="false">E22/D22</f>
        <v>0.180082659152345</v>
      </c>
      <c r="G22" s="36" t="n">
        <f aca="false">19956894.115+4989223.53+8289450</f>
        <v>33235567.645</v>
      </c>
      <c r="H22" s="37" t="n">
        <f aca="false">G22/D22</f>
        <v>0.0333073548203074</v>
      </c>
      <c r="I22" s="36" t="n">
        <f aca="false">2404291.73+11017286.89+3720851.74+11944673.9+11289635.86+17598328.91+8400969.18+30692583.61</f>
        <v>97068621.82</v>
      </c>
      <c r="J22" s="37" t="n">
        <f aca="false">I22/D22</f>
        <v>0.097278285221747</v>
      </c>
      <c r="K22" s="36" t="n">
        <f aca="false">2284077.14+10466422.55+3534809.15+11347440.2+10725154.07+16718412.46+7980920.72+29157954.43</f>
        <v>92215190.72</v>
      </c>
      <c r="L22" s="37" t="n">
        <f aca="false">K22/D22</f>
        <v>0.0924143709516402</v>
      </c>
      <c r="M22" s="36" t="n">
        <f aca="false">G22+K22</f>
        <v>125450758.365</v>
      </c>
      <c r="N22" s="42" t="n">
        <f aca="false">M22/D22</f>
        <v>0.125721725771948</v>
      </c>
      <c r="P22" s="41"/>
      <c r="Q22" s="33"/>
      <c r="R22" s="8"/>
      <c r="S22" s="6"/>
    </row>
    <row r="23" s="3" customFormat="true" ht="36.75" hidden="false" customHeight="true" outlineLevel="0" collapsed="false">
      <c r="A23" s="26"/>
      <c r="B23" s="35" t="s">
        <v>33</v>
      </c>
      <c r="C23" s="36" t="n">
        <v>1179093826</v>
      </c>
      <c r="D23" s="36" t="n">
        <v>981173747</v>
      </c>
      <c r="E23" s="36" t="n">
        <v>221781129.85</v>
      </c>
      <c r="F23" s="37" t="n">
        <f aca="false">E23/D23</f>
        <v>0.226036551149182</v>
      </c>
      <c r="G23" s="36" t="n">
        <f aca="false">19623474.955+4905868.74+5935680</f>
        <v>30465023.695</v>
      </c>
      <c r="H23" s="37" t="n">
        <f aca="false">G23/D23</f>
        <v>0.0310495707698547</v>
      </c>
      <c r="I23" s="36" t="n">
        <f aca="false">25597703.66+28913529.26+6334893.01+27488108.75+23849066.78+25087990.18+10073258.34+15999144.02</f>
        <v>163343694</v>
      </c>
      <c r="J23" s="37" t="n">
        <f aca="false">I23/D23</f>
        <v>0.166477848086981</v>
      </c>
      <c r="K23" s="36" t="n">
        <f aca="false">24317818.48+27467852.8+6018148.36+26113703.31+22656613.44+23833590.67+9569595.42+15199186.82</f>
        <v>155176509.3</v>
      </c>
      <c r="L23" s="37" t="n">
        <f aca="false">K23/D23</f>
        <v>0.158153955682632</v>
      </c>
      <c r="M23" s="36" t="n">
        <f aca="false">G23+K23</f>
        <v>185641532.995</v>
      </c>
      <c r="N23" s="42" t="n">
        <f aca="false">M23/D23</f>
        <v>0.189203526452487</v>
      </c>
      <c r="P23" s="41"/>
      <c r="Q23" s="39"/>
      <c r="R23" s="8"/>
      <c r="S23" s="6"/>
    </row>
    <row r="24" s="3" customFormat="true" ht="36.75" hidden="false" customHeight="true" outlineLevel="0" collapsed="false">
      <c r="A24" s="26"/>
      <c r="B24" s="62" t="s">
        <v>34</v>
      </c>
      <c r="C24" s="63" t="n">
        <v>1466464794</v>
      </c>
      <c r="D24" s="63" t="n">
        <v>586585917</v>
      </c>
      <c r="E24" s="63" t="n">
        <v>128697626.912437</v>
      </c>
      <c r="F24" s="64" t="n">
        <f aca="false">E24/D24</f>
        <v>0.219401153663287</v>
      </c>
      <c r="G24" s="63" t="n">
        <f aca="false">11731718.355+2932929.59+7580000+16326000</f>
        <v>38570647.945</v>
      </c>
      <c r="H24" s="64" t="n">
        <f aca="false">G24/D24</f>
        <v>0.065754473176348</v>
      </c>
      <c r="I24" s="65" t="n">
        <f aca="false">525681.3+7438859.61+6600142.45+1670080.83+9292745.65+455008.87+48338444.91</f>
        <v>74320963.62</v>
      </c>
      <c r="J24" s="64" t="n">
        <f aca="false">I24/D24</f>
        <v>0.126700900014959</v>
      </c>
      <c r="K24" s="63" t="n">
        <f aca="false">499397.23+7066916.63+6270135.33+1586576.79+9260366.8+45921522.66</f>
        <v>70604915.44</v>
      </c>
      <c r="L24" s="64" t="n">
        <f aca="false">K24/D24</f>
        <v>0.120365855015916</v>
      </c>
      <c r="M24" s="63" t="n">
        <f aca="false">G24+K24</f>
        <v>109175563.385</v>
      </c>
      <c r="N24" s="66" t="n">
        <f aca="false">M24/D24</f>
        <v>0.186120328192264</v>
      </c>
      <c r="P24" s="41"/>
      <c r="Q24" s="67"/>
      <c r="R24" s="8"/>
      <c r="S24" s="6"/>
    </row>
    <row r="25" s="3" customFormat="true" ht="36.75" hidden="false" customHeight="true" outlineLevel="0" collapsed="false">
      <c r="A25" s="26"/>
      <c r="B25" s="68" t="s">
        <v>35</v>
      </c>
      <c r="C25" s="69" t="n">
        <f aca="false">C17+C18+C19+C20+C21+C22+C23+C24</f>
        <v>11501626848</v>
      </c>
      <c r="D25" s="69" t="n">
        <f aca="false">D17+D18+D19+D20+D21+D22+D23+D24</f>
        <v>8920214931</v>
      </c>
      <c r="E25" s="70" t="n">
        <f aca="false">E17+E18+E19+E20+E21+E22+E23+E24</f>
        <v>1698098779.30269</v>
      </c>
      <c r="F25" s="71" t="n">
        <f aca="false">E25/D25</f>
        <v>0.190365231380397</v>
      </c>
      <c r="G25" s="70" t="n">
        <f aca="false">G17+G18+G19+G20+G21+G22+G23+G24</f>
        <v>283781860.125</v>
      </c>
      <c r="H25" s="71" t="n">
        <f aca="false">G25/D25</f>
        <v>0.0318133433241375</v>
      </c>
      <c r="I25" s="70" t="n">
        <f aca="false">I17+I18+I19+I20+I21+I22+I23+I24</f>
        <v>1178905008.61</v>
      </c>
      <c r="J25" s="71" t="n">
        <f aca="false">I25/D25</f>
        <v>0.13216105415947</v>
      </c>
      <c r="K25" s="70" t="n">
        <f aca="false">K17+K18+K19+K20+K21+K22+K23+K24</f>
        <v>1107300902.8</v>
      </c>
      <c r="L25" s="71" t="n">
        <f aca="false">K25/D25</f>
        <v>0.124133881455238</v>
      </c>
      <c r="M25" s="69" t="n">
        <f aca="false">G25+K25</f>
        <v>1391082762.925</v>
      </c>
      <c r="N25" s="72" t="n">
        <f aca="false">M25/D25</f>
        <v>0.155947224779376</v>
      </c>
      <c r="P25" s="41" t="s">
        <v>36</v>
      </c>
      <c r="Q25" s="33"/>
      <c r="R25" s="8"/>
    </row>
    <row r="26" s="3" customFormat="true" ht="36.75" hidden="false" customHeight="true" outlineLevel="0" collapsed="false">
      <c r="A26" s="73"/>
      <c r="B26" s="74" t="s">
        <v>37</v>
      </c>
      <c r="C26" s="75" t="n">
        <f aca="false">C16+C25</f>
        <v>41915873809</v>
      </c>
      <c r="D26" s="75" t="n">
        <f aca="false">D16+D25</f>
        <v>30986467853</v>
      </c>
      <c r="E26" s="75" t="n">
        <f aca="false">E16+E25</f>
        <v>8238576316.55698</v>
      </c>
      <c r="F26" s="76" t="n">
        <f aca="false">(E26/D26)</f>
        <v>0.265876587019883</v>
      </c>
      <c r="G26" s="77" t="n">
        <f aca="false">G16+G25</f>
        <v>1948909354.345</v>
      </c>
      <c r="H26" s="76" t="n">
        <f aca="false">G26/D26</f>
        <v>0.0628954988865023</v>
      </c>
      <c r="I26" s="77" t="n">
        <f aca="false">I16+I25</f>
        <v>6312027722.14</v>
      </c>
      <c r="J26" s="76" t="n">
        <f aca="false">I26/D26</f>
        <v>0.203702717976257</v>
      </c>
      <c r="K26" s="77" t="n">
        <f aca="false">K16+K25</f>
        <v>5983767480.69</v>
      </c>
      <c r="L26" s="76" t="n">
        <f aca="false">K26/D26</f>
        <v>0.193109053573871</v>
      </c>
      <c r="M26" s="77" t="n">
        <f aca="false">G26+K26</f>
        <v>7932676835.035</v>
      </c>
      <c r="N26" s="78" t="n">
        <f aca="false">M26/D26</f>
        <v>0.256004552460373</v>
      </c>
      <c r="O26" s="79"/>
      <c r="P26" s="80"/>
      <c r="Q26" s="81"/>
      <c r="R26" s="82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  <c r="IX26" s="79"/>
      <c r="IY26" s="79"/>
      <c r="IZ26" s="79"/>
      <c r="JA26" s="79"/>
      <c r="JB26" s="79"/>
      <c r="JC26" s="79"/>
      <c r="JD26" s="79"/>
      <c r="JE26" s="79"/>
      <c r="JF26" s="79"/>
      <c r="JG26" s="79"/>
      <c r="JH26" s="79"/>
      <c r="JI26" s="79"/>
      <c r="JJ26" s="79"/>
      <c r="JK26" s="79"/>
      <c r="JL26" s="79"/>
      <c r="JM26" s="79"/>
      <c r="JN26" s="79"/>
      <c r="JO26" s="79"/>
      <c r="JP26" s="79"/>
      <c r="JQ26" s="79"/>
      <c r="JR26" s="79"/>
      <c r="JS26" s="79"/>
      <c r="JT26" s="79"/>
      <c r="JU26" s="79"/>
      <c r="JV26" s="79"/>
      <c r="JW26" s="79"/>
      <c r="JX26" s="79"/>
      <c r="JY26" s="79"/>
      <c r="JZ26" s="79"/>
      <c r="KA26" s="79"/>
      <c r="KB26" s="79"/>
      <c r="KC26" s="79"/>
      <c r="KD26" s="79"/>
      <c r="KE26" s="79"/>
      <c r="KF26" s="79"/>
      <c r="KG26" s="79"/>
      <c r="KH26" s="79"/>
      <c r="KI26" s="79"/>
      <c r="KJ26" s="79"/>
      <c r="KK26" s="79"/>
      <c r="KL26" s="79"/>
      <c r="KM26" s="79"/>
      <c r="KN26" s="79"/>
      <c r="KO26" s="79"/>
      <c r="KP26" s="79"/>
      <c r="KQ26" s="79"/>
      <c r="KR26" s="79"/>
      <c r="KS26" s="79"/>
      <c r="KT26" s="79"/>
      <c r="KU26" s="79"/>
      <c r="KV26" s="79"/>
      <c r="KW26" s="79"/>
      <c r="KX26" s="79"/>
      <c r="KY26" s="79"/>
      <c r="KZ26" s="79"/>
      <c r="LA26" s="79"/>
      <c r="LB26" s="79"/>
      <c r="LC26" s="79"/>
      <c r="LD26" s="79"/>
      <c r="LE26" s="79"/>
      <c r="LF26" s="79"/>
      <c r="LG26" s="79"/>
      <c r="LH26" s="79"/>
      <c r="LI26" s="79"/>
      <c r="LJ26" s="79"/>
      <c r="LK26" s="79"/>
      <c r="LL26" s="79"/>
      <c r="LM26" s="79"/>
      <c r="LN26" s="79"/>
      <c r="LO26" s="79"/>
      <c r="LP26" s="79"/>
      <c r="LQ26" s="79"/>
      <c r="LR26" s="79"/>
      <c r="LS26" s="79"/>
      <c r="LT26" s="79"/>
      <c r="LU26" s="79"/>
      <c r="LV26" s="79"/>
      <c r="LW26" s="79"/>
      <c r="LX26" s="79"/>
      <c r="LY26" s="79"/>
      <c r="LZ26" s="79"/>
      <c r="MA26" s="79"/>
      <c r="MB26" s="79"/>
      <c r="MC26" s="79"/>
      <c r="MD26" s="79"/>
      <c r="ME26" s="79"/>
      <c r="MF26" s="79"/>
      <c r="MG26" s="79"/>
      <c r="MH26" s="79"/>
      <c r="MI26" s="79"/>
      <c r="MJ26" s="79"/>
      <c r="MK26" s="79"/>
      <c r="ML26" s="79"/>
      <c r="MM26" s="79"/>
      <c r="MN26" s="79"/>
      <c r="MO26" s="79"/>
      <c r="MP26" s="79"/>
      <c r="MQ26" s="79"/>
      <c r="MR26" s="79"/>
      <c r="MS26" s="79"/>
      <c r="MT26" s="79"/>
      <c r="MU26" s="79"/>
      <c r="MV26" s="79"/>
      <c r="MW26" s="79"/>
      <c r="MX26" s="79"/>
      <c r="MY26" s="79"/>
      <c r="MZ26" s="79"/>
      <c r="NA26" s="79"/>
      <c r="NB26" s="79"/>
      <c r="NC26" s="79"/>
      <c r="ND26" s="79"/>
      <c r="NE26" s="79"/>
      <c r="NF26" s="79"/>
      <c r="NG26" s="79"/>
      <c r="NH26" s="79"/>
      <c r="NI26" s="79"/>
      <c r="NJ26" s="79"/>
      <c r="NK26" s="79"/>
      <c r="NL26" s="79"/>
      <c r="NM26" s="79"/>
      <c r="NN26" s="79"/>
      <c r="NO26" s="79"/>
      <c r="NP26" s="79"/>
      <c r="NQ26" s="79"/>
      <c r="NR26" s="79"/>
      <c r="NS26" s="79"/>
      <c r="NT26" s="79"/>
      <c r="NU26" s="79"/>
      <c r="NV26" s="79"/>
      <c r="NW26" s="79"/>
      <c r="NX26" s="79"/>
      <c r="NY26" s="79"/>
      <c r="NZ26" s="79"/>
      <c r="OA26" s="79"/>
      <c r="OB26" s="79"/>
      <c r="OC26" s="79"/>
      <c r="OD26" s="79"/>
      <c r="OE26" s="79"/>
      <c r="OF26" s="79"/>
      <c r="OG26" s="79"/>
      <c r="OH26" s="79"/>
      <c r="OI26" s="79"/>
      <c r="OJ26" s="79"/>
      <c r="OK26" s="79"/>
      <c r="OL26" s="79"/>
      <c r="OM26" s="79"/>
      <c r="ON26" s="79"/>
      <c r="OO26" s="79"/>
      <c r="OP26" s="79"/>
      <c r="OQ26" s="79"/>
      <c r="OR26" s="79"/>
      <c r="OS26" s="79"/>
      <c r="OT26" s="79"/>
      <c r="OU26" s="79"/>
      <c r="OV26" s="79"/>
      <c r="OW26" s="79"/>
      <c r="OX26" s="79"/>
      <c r="OY26" s="79"/>
      <c r="OZ26" s="79"/>
      <c r="PA26" s="79"/>
      <c r="PB26" s="79"/>
      <c r="PC26" s="79"/>
      <c r="PD26" s="79"/>
      <c r="PE26" s="79"/>
      <c r="PF26" s="79"/>
      <c r="PG26" s="79"/>
      <c r="PH26" s="79"/>
      <c r="PI26" s="79"/>
      <c r="PJ26" s="79"/>
      <c r="PK26" s="79"/>
      <c r="PL26" s="79"/>
      <c r="PM26" s="79"/>
      <c r="PN26" s="79"/>
      <c r="PO26" s="79"/>
      <c r="PP26" s="79"/>
      <c r="PQ26" s="79"/>
      <c r="PR26" s="79"/>
      <c r="PS26" s="79"/>
      <c r="PT26" s="79"/>
      <c r="PU26" s="79"/>
      <c r="PV26" s="79"/>
      <c r="PW26" s="79"/>
      <c r="PX26" s="79"/>
      <c r="PY26" s="79"/>
      <c r="PZ26" s="79"/>
      <c r="QA26" s="79"/>
      <c r="QB26" s="79"/>
      <c r="QC26" s="79"/>
      <c r="QD26" s="79"/>
      <c r="QE26" s="79"/>
      <c r="QF26" s="79"/>
      <c r="QG26" s="79"/>
      <c r="QH26" s="79"/>
      <c r="QI26" s="79"/>
      <c r="QJ26" s="79"/>
      <c r="QK26" s="79"/>
      <c r="QL26" s="79"/>
      <c r="QM26" s="79"/>
      <c r="QN26" s="79"/>
      <c r="QO26" s="79"/>
      <c r="QP26" s="79"/>
      <c r="QQ26" s="79"/>
      <c r="QR26" s="79"/>
      <c r="QS26" s="79"/>
      <c r="QT26" s="79"/>
      <c r="QU26" s="79"/>
      <c r="QV26" s="79"/>
      <c r="QW26" s="79"/>
      <c r="QX26" s="79"/>
      <c r="QY26" s="79"/>
      <c r="QZ26" s="79"/>
      <c r="RA26" s="79"/>
      <c r="RB26" s="79"/>
      <c r="RC26" s="79"/>
      <c r="RD26" s="79"/>
      <c r="RE26" s="79"/>
      <c r="RF26" s="79"/>
      <c r="RG26" s="79"/>
      <c r="RH26" s="79"/>
      <c r="RI26" s="79"/>
      <c r="RJ26" s="79"/>
      <c r="RK26" s="79"/>
      <c r="RL26" s="79"/>
      <c r="RM26" s="79"/>
      <c r="RN26" s="79"/>
      <c r="RO26" s="79"/>
      <c r="RP26" s="79"/>
      <c r="RQ26" s="79"/>
      <c r="RR26" s="79"/>
      <c r="RS26" s="79"/>
      <c r="RT26" s="79"/>
      <c r="RU26" s="79"/>
      <c r="RV26" s="79"/>
      <c r="RW26" s="79"/>
      <c r="RX26" s="79"/>
      <c r="RY26" s="79"/>
      <c r="RZ26" s="79"/>
      <c r="SA26" s="79"/>
      <c r="SB26" s="79"/>
      <c r="SC26" s="79"/>
      <c r="SD26" s="79"/>
      <c r="SE26" s="79"/>
      <c r="SF26" s="79"/>
      <c r="SG26" s="79"/>
      <c r="SH26" s="79"/>
      <c r="SI26" s="79"/>
      <c r="SJ26" s="79"/>
      <c r="SK26" s="79"/>
      <c r="SL26" s="79"/>
      <c r="SM26" s="79"/>
      <c r="SN26" s="79"/>
      <c r="SO26" s="79"/>
      <c r="SP26" s="79"/>
      <c r="SQ26" s="79"/>
      <c r="SR26" s="79"/>
      <c r="SS26" s="79"/>
      <c r="ST26" s="79"/>
      <c r="SU26" s="79"/>
      <c r="SV26" s="79"/>
      <c r="SW26" s="79"/>
      <c r="SX26" s="79"/>
      <c r="SY26" s="79"/>
      <c r="SZ26" s="79"/>
      <c r="TA26" s="79"/>
      <c r="TB26" s="79"/>
      <c r="TC26" s="79"/>
      <c r="TD26" s="79"/>
      <c r="TE26" s="79"/>
      <c r="TF26" s="79"/>
      <c r="TG26" s="79"/>
      <c r="TH26" s="79"/>
      <c r="TI26" s="79"/>
      <c r="TJ26" s="79"/>
      <c r="TK26" s="79"/>
      <c r="TL26" s="79"/>
      <c r="TM26" s="79"/>
      <c r="TN26" s="79"/>
      <c r="TO26" s="79"/>
      <c r="TP26" s="79"/>
      <c r="TQ26" s="79"/>
      <c r="TR26" s="79"/>
      <c r="TS26" s="79"/>
      <c r="TT26" s="79"/>
      <c r="TU26" s="79"/>
      <c r="TV26" s="79"/>
      <c r="TW26" s="79"/>
      <c r="TX26" s="79"/>
      <c r="TY26" s="79"/>
      <c r="TZ26" s="79"/>
      <c r="UA26" s="79"/>
      <c r="UB26" s="79"/>
      <c r="UC26" s="79"/>
      <c r="UD26" s="79"/>
      <c r="UE26" s="79"/>
      <c r="UF26" s="79"/>
      <c r="UG26" s="79"/>
      <c r="UH26" s="79"/>
      <c r="UI26" s="79"/>
      <c r="UJ26" s="79"/>
      <c r="UK26" s="79"/>
      <c r="UL26" s="79"/>
      <c r="UM26" s="79"/>
      <c r="UN26" s="79"/>
      <c r="UO26" s="79"/>
      <c r="UP26" s="79"/>
      <c r="UQ26" s="79"/>
      <c r="UR26" s="79"/>
      <c r="US26" s="79"/>
      <c r="UT26" s="79"/>
      <c r="UU26" s="79"/>
      <c r="UV26" s="79"/>
      <c r="UW26" s="79"/>
      <c r="UX26" s="79"/>
      <c r="UY26" s="79"/>
      <c r="UZ26" s="79"/>
      <c r="VA26" s="79"/>
      <c r="VB26" s="79"/>
      <c r="VC26" s="79"/>
      <c r="VD26" s="79"/>
      <c r="VE26" s="79"/>
      <c r="VF26" s="79"/>
      <c r="VG26" s="79"/>
      <c r="VH26" s="79"/>
      <c r="VI26" s="79"/>
      <c r="VJ26" s="79"/>
      <c r="VK26" s="79"/>
      <c r="VL26" s="79"/>
      <c r="VM26" s="79"/>
      <c r="VN26" s="79"/>
      <c r="VO26" s="79"/>
      <c r="VP26" s="79"/>
      <c r="VQ26" s="79"/>
      <c r="VR26" s="79"/>
      <c r="VS26" s="79"/>
      <c r="VT26" s="79"/>
      <c r="VU26" s="79"/>
      <c r="VV26" s="79"/>
      <c r="VW26" s="79"/>
      <c r="VX26" s="79"/>
      <c r="VY26" s="79"/>
      <c r="VZ26" s="79"/>
      <c r="WA26" s="79"/>
      <c r="WB26" s="79"/>
      <c r="WC26" s="79"/>
      <c r="WD26" s="79"/>
      <c r="WE26" s="79"/>
      <c r="WF26" s="79"/>
      <c r="WG26" s="79"/>
      <c r="WH26" s="79"/>
      <c r="WI26" s="79"/>
      <c r="WJ26" s="79"/>
      <c r="WK26" s="79"/>
      <c r="WL26" s="79"/>
      <c r="WM26" s="79"/>
      <c r="WN26" s="79"/>
      <c r="WO26" s="79"/>
      <c r="WP26" s="79"/>
      <c r="WQ26" s="79"/>
      <c r="WR26" s="79"/>
      <c r="WS26" s="79"/>
      <c r="WT26" s="79"/>
      <c r="WU26" s="79"/>
      <c r="WV26" s="79"/>
      <c r="WW26" s="79"/>
      <c r="WX26" s="79"/>
      <c r="WY26" s="79"/>
      <c r="WZ26" s="79"/>
      <c r="XA26" s="79"/>
      <c r="XB26" s="79"/>
      <c r="XC26" s="79"/>
      <c r="XD26" s="79"/>
      <c r="XE26" s="79"/>
      <c r="XF26" s="79"/>
      <c r="XG26" s="79"/>
      <c r="XH26" s="79"/>
      <c r="XI26" s="79"/>
      <c r="XJ26" s="79"/>
      <c r="XK26" s="79"/>
      <c r="XL26" s="79"/>
      <c r="XM26" s="79"/>
      <c r="XN26" s="79"/>
      <c r="XO26" s="79"/>
      <c r="XP26" s="79"/>
      <c r="XQ26" s="79"/>
      <c r="XR26" s="79"/>
      <c r="XS26" s="79"/>
      <c r="XT26" s="79"/>
      <c r="XU26" s="79"/>
      <c r="XV26" s="79"/>
      <c r="XW26" s="79"/>
      <c r="XX26" s="79"/>
      <c r="XY26" s="79"/>
      <c r="XZ26" s="79"/>
      <c r="YA26" s="79"/>
      <c r="YB26" s="79"/>
      <c r="YC26" s="79"/>
      <c r="YD26" s="79"/>
      <c r="YE26" s="79"/>
      <c r="YF26" s="79"/>
      <c r="YG26" s="79"/>
      <c r="YH26" s="79"/>
      <c r="YI26" s="79"/>
      <c r="YJ26" s="79"/>
      <c r="YK26" s="79"/>
      <c r="YL26" s="79"/>
      <c r="YM26" s="79"/>
      <c r="YN26" s="79"/>
      <c r="YO26" s="79"/>
      <c r="YP26" s="79"/>
      <c r="YQ26" s="79"/>
      <c r="YR26" s="79"/>
      <c r="YS26" s="79"/>
      <c r="YT26" s="79"/>
      <c r="YU26" s="79"/>
      <c r="YV26" s="79"/>
      <c r="YW26" s="79"/>
      <c r="YX26" s="79"/>
      <c r="YY26" s="79"/>
      <c r="YZ26" s="79"/>
      <c r="ZA26" s="79"/>
      <c r="ZB26" s="79"/>
      <c r="ZC26" s="79"/>
      <c r="ZD26" s="79"/>
      <c r="ZE26" s="79"/>
      <c r="ZF26" s="79"/>
      <c r="ZG26" s="79"/>
      <c r="ZH26" s="79"/>
      <c r="ZI26" s="79"/>
      <c r="ZJ26" s="79"/>
      <c r="ZK26" s="79"/>
      <c r="ZL26" s="79"/>
      <c r="ZM26" s="79"/>
      <c r="ZN26" s="79"/>
      <c r="ZO26" s="79"/>
      <c r="ZP26" s="79"/>
      <c r="ZQ26" s="79"/>
      <c r="ZR26" s="79"/>
      <c r="ZS26" s="79"/>
      <c r="ZT26" s="79"/>
      <c r="ZU26" s="79"/>
      <c r="ZV26" s="79"/>
      <c r="ZW26" s="79"/>
      <c r="ZX26" s="79"/>
      <c r="ZY26" s="79"/>
      <c r="ZZ26" s="79"/>
      <c r="AAA26" s="79"/>
      <c r="AAB26" s="79"/>
      <c r="AAC26" s="79"/>
      <c r="AAD26" s="79"/>
      <c r="AAE26" s="79"/>
      <c r="AAF26" s="79"/>
      <c r="AAG26" s="79"/>
      <c r="AAH26" s="79"/>
      <c r="AAI26" s="79"/>
      <c r="AAJ26" s="79"/>
      <c r="AAK26" s="79"/>
      <c r="AAL26" s="79"/>
      <c r="AAM26" s="79"/>
      <c r="AAN26" s="79"/>
      <c r="AAO26" s="79"/>
      <c r="AAP26" s="79"/>
      <c r="AAQ26" s="79"/>
      <c r="AAR26" s="79"/>
      <c r="AAS26" s="79"/>
      <c r="AAT26" s="79"/>
      <c r="AAU26" s="79"/>
      <c r="AAV26" s="79"/>
      <c r="AAW26" s="79"/>
      <c r="AAX26" s="79"/>
      <c r="AAY26" s="79"/>
      <c r="AAZ26" s="79"/>
      <c r="ABA26" s="79"/>
      <c r="ABB26" s="79"/>
      <c r="ABC26" s="79"/>
      <c r="ABD26" s="79"/>
      <c r="ABE26" s="79"/>
      <c r="ABF26" s="79"/>
      <c r="ABG26" s="79"/>
      <c r="ABH26" s="79"/>
      <c r="ABI26" s="79"/>
      <c r="ABJ26" s="79"/>
      <c r="ABK26" s="79"/>
      <c r="ABL26" s="79"/>
      <c r="ABM26" s="79"/>
      <c r="ABN26" s="79"/>
      <c r="ABO26" s="79"/>
      <c r="ABP26" s="79"/>
      <c r="ABQ26" s="79"/>
      <c r="ABR26" s="79"/>
      <c r="ABS26" s="79"/>
      <c r="ABT26" s="79"/>
      <c r="ABU26" s="79"/>
      <c r="ABV26" s="79"/>
      <c r="ABW26" s="79"/>
      <c r="ABX26" s="79"/>
      <c r="ABY26" s="79"/>
      <c r="ABZ26" s="79"/>
      <c r="ACA26" s="79"/>
      <c r="ACB26" s="79"/>
      <c r="ACC26" s="79"/>
      <c r="ACD26" s="79"/>
      <c r="ACE26" s="79"/>
      <c r="ACF26" s="79"/>
      <c r="ACG26" s="79"/>
      <c r="ACH26" s="79"/>
      <c r="ACI26" s="79"/>
      <c r="ACJ26" s="79"/>
      <c r="ACK26" s="79"/>
      <c r="ACL26" s="79"/>
      <c r="ACM26" s="79"/>
      <c r="ACN26" s="79"/>
      <c r="ACO26" s="79"/>
      <c r="ACP26" s="79"/>
      <c r="ACQ26" s="79"/>
      <c r="ACR26" s="79"/>
      <c r="ACS26" s="79"/>
      <c r="ACT26" s="79"/>
      <c r="ACU26" s="79"/>
      <c r="ACV26" s="79"/>
      <c r="ACW26" s="79"/>
      <c r="ACX26" s="79"/>
      <c r="ACY26" s="79"/>
      <c r="ACZ26" s="79"/>
      <c r="ADA26" s="79"/>
      <c r="ADB26" s="79"/>
      <c r="ADC26" s="79"/>
      <c r="ADD26" s="79"/>
      <c r="ADE26" s="79"/>
      <c r="ADF26" s="79"/>
      <c r="ADG26" s="79"/>
      <c r="ADH26" s="79"/>
      <c r="ADI26" s="79"/>
      <c r="ADJ26" s="79"/>
      <c r="ADK26" s="79"/>
      <c r="ADL26" s="79"/>
      <c r="ADM26" s="79"/>
      <c r="ADN26" s="79"/>
      <c r="ADO26" s="79"/>
      <c r="ADP26" s="79"/>
      <c r="ADQ26" s="79"/>
      <c r="ADR26" s="79"/>
      <c r="ADS26" s="79"/>
      <c r="ADT26" s="79"/>
      <c r="ADU26" s="79"/>
      <c r="ADV26" s="79"/>
      <c r="ADW26" s="79"/>
      <c r="ADX26" s="79"/>
      <c r="ADY26" s="79"/>
      <c r="ADZ26" s="79"/>
      <c r="AEA26" s="79"/>
      <c r="AEB26" s="79"/>
      <c r="AEC26" s="79"/>
      <c r="AED26" s="79"/>
      <c r="AEE26" s="79"/>
      <c r="AEF26" s="79"/>
      <c r="AEG26" s="79"/>
      <c r="AEH26" s="79"/>
      <c r="AEI26" s="79"/>
      <c r="AEJ26" s="79"/>
      <c r="AEK26" s="79"/>
      <c r="AEL26" s="79"/>
      <c r="AEM26" s="79"/>
      <c r="AEN26" s="79"/>
      <c r="AEO26" s="79"/>
      <c r="AEP26" s="79"/>
      <c r="AEQ26" s="79"/>
      <c r="AER26" s="79"/>
      <c r="AES26" s="79"/>
      <c r="AET26" s="79"/>
      <c r="AEU26" s="79"/>
      <c r="AEV26" s="79"/>
      <c r="AEW26" s="79"/>
      <c r="AEX26" s="79"/>
      <c r="AEY26" s="79"/>
      <c r="AEZ26" s="79"/>
      <c r="AFA26" s="79"/>
      <c r="AFB26" s="79"/>
      <c r="AFC26" s="79"/>
      <c r="AFD26" s="79"/>
      <c r="AFE26" s="79"/>
      <c r="AFF26" s="79"/>
      <c r="AFG26" s="79"/>
      <c r="AFH26" s="79"/>
      <c r="AFI26" s="79"/>
      <c r="AFJ26" s="79"/>
      <c r="AFK26" s="79"/>
      <c r="AFL26" s="79"/>
      <c r="AFM26" s="79"/>
      <c r="AFN26" s="79"/>
      <c r="AFO26" s="79"/>
      <c r="AFP26" s="79"/>
      <c r="AFQ26" s="79"/>
      <c r="AFR26" s="79"/>
      <c r="AFS26" s="79"/>
      <c r="AFT26" s="79"/>
      <c r="AFU26" s="79"/>
      <c r="AFV26" s="79"/>
      <c r="AFW26" s="79"/>
      <c r="AFX26" s="79"/>
      <c r="AFY26" s="79"/>
      <c r="AFZ26" s="79"/>
      <c r="AGA26" s="79"/>
      <c r="AGB26" s="79"/>
      <c r="AGC26" s="79"/>
      <c r="AGD26" s="79"/>
      <c r="AGE26" s="79"/>
      <c r="AGF26" s="79"/>
      <c r="AGG26" s="79"/>
      <c r="AGH26" s="79"/>
      <c r="AGI26" s="79"/>
      <c r="AGJ26" s="79"/>
      <c r="AGK26" s="79"/>
      <c r="AGL26" s="79"/>
      <c r="AGM26" s="79"/>
      <c r="AGN26" s="79"/>
      <c r="AGO26" s="79"/>
      <c r="AGP26" s="79"/>
      <c r="AGQ26" s="79"/>
      <c r="AGR26" s="79"/>
      <c r="AGS26" s="79"/>
      <c r="AGT26" s="79"/>
      <c r="AGU26" s="79"/>
      <c r="AGV26" s="79"/>
      <c r="AGW26" s="79"/>
      <c r="AGX26" s="79"/>
      <c r="AGY26" s="79"/>
      <c r="AGZ26" s="79"/>
      <c r="AHA26" s="79"/>
      <c r="AHB26" s="79"/>
      <c r="AHC26" s="79"/>
      <c r="AHD26" s="79"/>
      <c r="AHE26" s="79"/>
      <c r="AHF26" s="79"/>
      <c r="AHG26" s="79"/>
      <c r="AHH26" s="79"/>
      <c r="AHI26" s="79"/>
      <c r="AHJ26" s="79"/>
      <c r="AHK26" s="79"/>
      <c r="AHL26" s="79"/>
      <c r="AHM26" s="79"/>
      <c r="AHN26" s="79"/>
      <c r="AHO26" s="79"/>
      <c r="AHP26" s="79"/>
      <c r="AHQ26" s="79"/>
      <c r="AHR26" s="79"/>
      <c r="AHS26" s="79"/>
      <c r="AHT26" s="79"/>
      <c r="AHU26" s="79"/>
      <c r="AHV26" s="79"/>
      <c r="AHW26" s="79"/>
      <c r="AHX26" s="79"/>
      <c r="AHY26" s="79"/>
      <c r="AHZ26" s="79"/>
      <c r="AIA26" s="79"/>
      <c r="AIB26" s="79"/>
      <c r="AIC26" s="79"/>
      <c r="AID26" s="79"/>
      <c r="AIE26" s="79"/>
      <c r="AIF26" s="79"/>
      <c r="AIG26" s="79"/>
      <c r="AIH26" s="79"/>
      <c r="AII26" s="79"/>
      <c r="AIJ26" s="79"/>
      <c r="AIK26" s="79"/>
      <c r="AIL26" s="79"/>
      <c r="AIM26" s="79"/>
      <c r="AIN26" s="79"/>
      <c r="AIO26" s="79"/>
      <c r="AIP26" s="79"/>
      <c r="AIQ26" s="79"/>
      <c r="AIR26" s="79"/>
      <c r="AIS26" s="79"/>
      <c r="AIT26" s="79"/>
      <c r="AIU26" s="79"/>
      <c r="AIV26" s="79"/>
      <c r="AIW26" s="79"/>
      <c r="AIX26" s="79"/>
      <c r="AIY26" s="79"/>
      <c r="AIZ26" s="79"/>
      <c r="AJA26" s="79"/>
      <c r="AJB26" s="79"/>
      <c r="AJC26" s="79"/>
      <c r="AJD26" s="79"/>
      <c r="AJE26" s="79"/>
      <c r="AJF26" s="79"/>
      <c r="AJG26" s="79"/>
      <c r="AJH26" s="79"/>
      <c r="AJI26" s="79"/>
      <c r="AJJ26" s="79"/>
      <c r="AJK26" s="79"/>
      <c r="AJL26" s="79"/>
      <c r="AJM26" s="79"/>
      <c r="AJN26" s="79"/>
      <c r="AJO26" s="79"/>
      <c r="AJP26" s="79"/>
      <c r="AJQ26" s="79"/>
      <c r="AJR26" s="79"/>
      <c r="AJS26" s="79"/>
      <c r="AJT26" s="79"/>
      <c r="AJU26" s="79"/>
      <c r="AJV26" s="79"/>
      <c r="AJW26" s="79"/>
      <c r="AJX26" s="79"/>
      <c r="AJY26" s="79"/>
      <c r="AJZ26" s="79"/>
      <c r="AKA26" s="79"/>
      <c r="AKB26" s="79"/>
      <c r="AKC26" s="79"/>
      <c r="AKD26" s="79"/>
      <c r="AKE26" s="79"/>
      <c r="AKF26" s="79"/>
      <c r="AKG26" s="79"/>
      <c r="AKH26" s="79"/>
      <c r="AKI26" s="79"/>
      <c r="AKJ26" s="79"/>
      <c r="AKK26" s="79"/>
      <c r="AKL26" s="79"/>
      <c r="AKM26" s="79"/>
      <c r="AKN26" s="79"/>
      <c r="AKO26" s="79"/>
      <c r="AKP26" s="79"/>
      <c r="AKQ26" s="79"/>
      <c r="AKR26" s="79"/>
      <c r="AKS26" s="79"/>
      <c r="AKT26" s="79"/>
      <c r="AKU26" s="79"/>
      <c r="AKV26" s="79"/>
      <c r="AKW26" s="79"/>
      <c r="AKX26" s="79"/>
      <c r="AKY26" s="79"/>
      <c r="AKZ26" s="79"/>
      <c r="ALA26" s="79"/>
      <c r="ALB26" s="79"/>
      <c r="ALC26" s="79"/>
      <c r="ALD26" s="79"/>
      <c r="ALE26" s="79"/>
      <c r="ALF26" s="79"/>
      <c r="ALG26" s="79"/>
      <c r="ALH26" s="79"/>
      <c r="ALI26" s="79"/>
      <c r="ALJ26" s="79"/>
      <c r="ALK26" s="79"/>
      <c r="ALL26" s="79"/>
      <c r="ALM26" s="79"/>
      <c r="ALN26" s="79"/>
      <c r="ALO26" s="79"/>
      <c r="ALP26" s="79"/>
      <c r="ALQ26" s="79"/>
      <c r="ALR26" s="79"/>
      <c r="ALS26" s="79"/>
      <c r="ALT26" s="79"/>
      <c r="ALU26" s="79"/>
      <c r="ALV26" s="79"/>
      <c r="ALW26" s="79"/>
    </row>
    <row r="27" s="79" customFormat="true" ht="36.75" hidden="false" customHeight="true" outlineLevel="0" collapsed="false">
      <c r="A27" s="1"/>
      <c r="B27" s="2"/>
      <c r="C27" s="2"/>
      <c r="D27" s="83"/>
      <c r="E27" s="41"/>
      <c r="F27" s="2"/>
      <c r="G27" s="4"/>
      <c r="H27" s="2"/>
      <c r="I27" s="84"/>
      <c r="J27" s="2"/>
      <c r="K27" s="6"/>
      <c r="L27" s="2"/>
      <c r="M27" s="2"/>
      <c r="N27" s="5"/>
      <c r="O27" s="2"/>
      <c r="P27" s="6"/>
      <c r="Q27" s="7"/>
      <c r="R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</row>
    <row r="28" s="2" customFormat="true" ht="15.75" hidden="false" customHeight="false" outlineLevel="0" collapsed="false">
      <c r="A28" s="1"/>
      <c r="C28" s="85"/>
      <c r="D28" s="85"/>
      <c r="E28" s="8"/>
      <c r="F28" s="85"/>
      <c r="G28" s="85"/>
      <c r="H28" s="86"/>
      <c r="I28" s="87"/>
      <c r="J28" s="85"/>
      <c r="K28" s="88"/>
      <c r="L28" s="85"/>
      <c r="M28" s="85"/>
      <c r="N28" s="85"/>
      <c r="P28" s="6"/>
      <c r="Q28" s="7"/>
      <c r="R28" s="8"/>
    </row>
    <row r="29" s="2" customFormat="true" ht="15.75" hidden="false" customHeight="false" outlineLevel="0" collapsed="false">
      <c r="A29" s="1"/>
      <c r="C29" s="4"/>
      <c r="D29" s="4"/>
      <c r="E29" s="89"/>
      <c r="F29" s="4"/>
      <c r="G29" s="4"/>
      <c r="H29" s="4"/>
      <c r="I29" s="6"/>
      <c r="J29" s="4"/>
      <c r="K29" s="4"/>
      <c r="L29" s="4"/>
      <c r="M29" s="4"/>
      <c r="N29" s="4"/>
      <c r="P29" s="6"/>
      <c r="Q29" s="7"/>
      <c r="R29" s="8"/>
    </row>
    <row r="30" s="2" customFormat="true" ht="15" hidden="false" customHeight="false" outlineLevel="0" collapsed="false">
      <c r="A30" s="1"/>
      <c r="C30" s="89"/>
      <c r="D30" s="89"/>
      <c r="E30" s="89"/>
      <c r="F30" s="89"/>
      <c r="I30" s="89"/>
      <c r="K30" s="89"/>
      <c r="L30" s="89"/>
      <c r="M30" s="89"/>
      <c r="N30" s="89"/>
      <c r="O30" s="89"/>
      <c r="P30" s="6"/>
      <c r="Q30" s="89"/>
      <c r="R30" s="8"/>
    </row>
    <row r="31" s="2" customFormat="true" ht="15.75" hidden="false" customHeight="true" outlineLevel="0" collapsed="false">
      <c r="A31" s="1"/>
      <c r="D31" s="83"/>
      <c r="E31" s="41"/>
      <c r="F31" s="89"/>
      <c r="G31" s="4"/>
      <c r="H31" s="90"/>
      <c r="I31" s="91"/>
      <c r="K31" s="6"/>
      <c r="M31" s="4"/>
      <c r="N31" s="5"/>
      <c r="P31" s="6"/>
      <c r="Q31" s="7"/>
      <c r="R31" s="8"/>
    </row>
    <row r="32" s="2" customFormat="true" ht="15.75" hidden="false" customHeight="false" outlineLevel="0" collapsed="false">
      <c r="A32" s="1"/>
      <c r="C32" s="6"/>
      <c r="D32" s="6"/>
      <c r="E32" s="41"/>
      <c r="F32" s="6"/>
      <c r="G32" s="6"/>
      <c r="H32" s="92"/>
      <c r="I32" s="84"/>
      <c r="J32" s="6"/>
      <c r="K32" s="6"/>
      <c r="L32" s="6"/>
      <c r="M32" s="6"/>
      <c r="N32" s="6"/>
      <c r="P32" s="6"/>
      <c r="Q32" s="7"/>
      <c r="R32" s="8"/>
    </row>
    <row r="33" s="2" customFormat="true" ht="15.75" hidden="false" customHeight="false" outlineLevel="0" collapsed="false">
      <c r="A33" s="1"/>
      <c r="D33" s="83"/>
      <c r="E33" s="41"/>
      <c r="G33" s="4"/>
      <c r="H33" s="93"/>
      <c r="I33" s="41"/>
      <c r="K33" s="6"/>
      <c r="N33" s="5"/>
      <c r="P33" s="6"/>
      <c r="Q33" s="7"/>
      <c r="R33" s="8"/>
    </row>
    <row r="34" s="2" customFormat="true" ht="15.75" hidden="false" customHeight="false" outlineLevel="0" collapsed="false">
      <c r="A34" s="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P34" s="6"/>
      <c r="Q34" s="7"/>
      <c r="R34" s="8"/>
    </row>
    <row r="35" s="2" customFormat="true" ht="15.75" hidden="false" customHeight="false" outlineLevel="0" collapsed="false">
      <c r="A35" s="1"/>
      <c r="D35" s="83"/>
      <c r="E35" s="41"/>
      <c r="G35" s="4"/>
      <c r="I35" s="84"/>
      <c r="K35" s="6"/>
      <c r="N35" s="5"/>
      <c r="P35" s="6"/>
      <c r="Q35" s="7"/>
      <c r="R35" s="8"/>
    </row>
    <row r="36" s="2" customFormat="true" ht="15.75" hidden="false" customHeight="false" outlineLevel="0" collapsed="false">
      <c r="A36" s="1"/>
      <c r="D36" s="83"/>
      <c r="E36" s="41"/>
      <c r="G36" s="4"/>
      <c r="I36" s="84"/>
      <c r="K36" s="6"/>
      <c r="N36" s="5"/>
      <c r="P36" s="6"/>
      <c r="Q36" s="7"/>
      <c r="R36" s="8"/>
    </row>
    <row r="37" s="2" customFormat="true" ht="15.75" hidden="false" customHeight="false" outlineLevel="0" collapsed="false">
      <c r="A37" s="1"/>
      <c r="D37" s="83"/>
      <c r="E37" s="41"/>
      <c r="G37" s="4"/>
      <c r="I37" s="84"/>
      <c r="K37" s="6"/>
      <c r="N37" s="5"/>
      <c r="P37" s="6"/>
      <c r="Q37" s="7"/>
      <c r="R37" s="8"/>
    </row>
    <row r="38" s="2" customFormat="true" ht="15.75" hidden="false" customHeight="false" outlineLevel="0" collapsed="false">
      <c r="A38" s="1"/>
      <c r="D38" s="83"/>
      <c r="E38" s="41"/>
      <c r="G38" s="4"/>
      <c r="I38" s="91"/>
      <c r="K38" s="6"/>
      <c r="N38" s="5"/>
      <c r="P38" s="6"/>
      <c r="Q38" s="7"/>
      <c r="R38" s="8"/>
    </row>
    <row r="39" s="2" customFormat="true" ht="15.75" hidden="false" customHeight="false" outlineLevel="0" collapsed="false">
      <c r="A39" s="1"/>
      <c r="D39" s="83"/>
      <c r="E39" s="41"/>
      <c r="G39" s="4"/>
      <c r="I39" s="84"/>
      <c r="K39" s="6"/>
      <c r="N39" s="5"/>
      <c r="P39" s="6"/>
      <c r="Q39" s="7"/>
      <c r="R39" s="8"/>
    </row>
    <row r="40" s="2" customFormat="true" ht="15.75" hidden="false" customHeight="false" outlineLevel="0" collapsed="false">
      <c r="A40" s="1"/>
      <c r="D40" s="83"/>
      <c r="E40" s="41"/>
      <c r="G40" s="4"/>
      <c r="I40" s="84"/>
      <c r="K40" s="6"/>
      <c r="N40" s="5"/>
      <c r="P40" s="6"/>
      <c r="Q40" s="7"/>
      <c r="R40" s="8"/>
    </row>
    <row r="41" s="2" customFormat="true" ht="15.75" hidden="false" customHeight="false" outlineLevel="0" collapsed="false">
      <c r="A41" s="1"/>
      <c r="D41" s="83"/>
      <c r="E41" s="41"/>
      <c r="G41" s="4"/>
      <c r="I41" s="84"/>
      <c r="K41" s="6"/>
      <c r="N41" s="5"/>
      <c r="P41" s="6"/>
      <c r="Q41" s="7"/>
      <c r="R41" s="8"/>
    </row>
    <row r="42" s="2" customFormat="true" ht="15.75" hidden="false" customHeight="false" outlineLevel="0" collapsed="false">
      <c r="A42" s="1"/>
      <c r="D42" s="83"/>
      <c r="E42" s="41"/>
      <c r="G42" s="4"/>
      <c r="I42" s="84"/>
      <c r="K42" s="6"/>
      <c r="N42" s="5"/>
      <c r="P42" s="6"/>
      <c r="Q42" s="7"/>
      <c r="R42" s="8"/>
    </row>
    <row r="43" s="2" customFormat="true" ht="15.75" hidden="false" customHeight="false" outlineLevel="0" collapsed="false">
      <c r="A43" s="1"/>
      <c r="D43" s="83"/>
      <c r="E43" s="41"/>
      <c r="G43" s="4"/>
      <c r="I43" s="84"/>
      <c r="K43" s="6"/>
      <c r="N43" s="5"/>
      <c r="P43" s="6"/>
      <c r="Q43" s="7"/>
      <c r="R43" s="8"/>
    </row>
    <row r="44" s="2" customFormat="true" ht="15.75" hidden="false" customHeight="false" outlineLevel="0" collapsed="false">
      <c r="A44" s="1"/>
      <c r="D44" s="83"/>
      <c r="E44" s="41"/>
      <c r="G44" s="4"/>
      <c r="I44" s="84"/>
      <c r="K44" s="6"/>
      <c r="N44" s="5"/>
      <c r="P44" s="6"/>
      <c r="Q44" s="7"/>
      <c r="R44" s="8"/>
    </row>
    <row r="45" s="2" customFormat="true" ht="15.75" hidden="false" customHeight="false" outlineLevel="0" collapsed="false">
      <c r="A45" s="1"/>
      <c r="D45" s="83"/>
      <c r="E45" s="41"/>
      <c r="G45" s="4"/>
      <c r="I45" s="84"/>
      <c r="K45" s="6"/>
      <c r="N45" s="5"/>
      <c r="P45" s="6"/>
      <c r="Q45" s="7"/>
      <c r="R45" s="8"/>
    </row>
    <row r="46" s="2" customFormat="true" ht="15.75" hidden="false" customHeight="false" outlineLevel="0" collapsed="false">
      <c r="A46" s="1"/>
      <c r="D46" s="83"/>
      <c r="E46" s="41"/>
      <c r="G46" s="4"/>
      <c r="I46" s="84"/>
      <c r="K46" s="6"/>
      <c r="N46" s="5"/>
      <c r="P46" s="6"/>
      <c r="Q46" s="7"/>
      <c r="R46" s="8"/>
    </row>
    <row r="47" s="2" customFormat="true" ht="15.75" hidden="false" customHeight="false" outlineLevel="0" collapsed="false">
      <c r="A47" s="1"/>
      <c r="D47" s="83"/>
      <c r="E47" s="41"/>
      <c r="G47" s="4"/>
      <c r="I47" s="84"/>
      <c r="K47" s="6"/>
      <c r="N47" s="5"/>
      <c r="P47" s="6"/>
      <c r="Q47" s="7"/>
      <c r="R47" s="8"/>
    </row>
    <row r="48" s="2" customFormat="true" ht="15.75" hidden="false" customHeight="false" outlineLevel="0" collapsed="false">
      <c r="A48" s="1"/>
      <c r="D48" s="83"/>
      <c r="E48" s="41"/>
      <c r="G48" s="4"/>
      <c r="I48" s="84"/>
      <c r="K48" s="6"/>
      <c r="N48" s="5"/>
      <c r="P48" s="6"/>
      <c r="Q48" s="7"/>
      <c r="R48" s="8"/>
    </row>
    <row r="49" s="2" customFormat="true" ht="15.75" hidden="false" customHeight="false" outlineLevel="0" collapsed="false">
      <c r="A49" s="1"/>
      <c r="D49" s="83"/>
      <c r="E49" s="41"/>
      <c r="G49" s="4"/>
      <c r="I49" s="84"/>
      <c r="K49" s="6"/>
      <c r="N49" s="5"/>
      <c r="P49" s="6"/>
      <c r="Q49" s="7"/>
      <c r="R49" s="8"/>
    </row>
    <row r="50" s="2" customFormat="true" ht="15.75" hidden="false" customHeight="false" outlineLevel="0" collapsed="false">
      <c r="A50" s="1"/>
      <c r="D50" s="83"/>
      <c r="E50" s="41"/>
      <c r="G50" s="4"/>
      <c r="I50" s="84"/>
      <c r="K50" s="6"/>
      <c r="N50" s="5"/>
      <c r="P50" s="6"/>
      <c r="Q50" s="7"/>
      <c r="R50" s="8"/>
    </row>
    <row r="51" s="2" customFormat="true" ht="15.75" hidden="false" customHeight="false" outlineLevel="0" collapsed="false">
      <c r="A51" s="1"/>
      <c r="D51" s="83"/>
      <c r="E51" s="41"/>
      <c r="G51" s="4"/>
      <c r="I51" s="84"/>
      <c r="K51" s="6"/>
      <c r="N51" s="5"/>
      <c r="P51" s="6"/>
      <c r="Q51" s="7"/>
      <c r="R51" s="8"/>
    </row>
    <row r="52" s="2" customFormat="true" ht="15.75" hidden="false" customHeight="false" outlineLevel="0" collapsed="false">
      <c r="A52" s="1"/>
      <c r="D52" s="83"/>
      <c r="E52" s="41"/>
      <c r="G52" s="4"/>
      <c r="I52" s="84"/>
      <c r="K52" s="6"/>
      <c r="N52" s="5"/>
      <c r="P52" s="6"/>
      <c r="Q52" s="7"/>
      <c r="R52" s="8"/>
    </row>
    <row r="53" s="2" customFormat="true" ht="15.75" hidden="false" customHeight="false" outlineLevel="0" collapsed="false">
      <c r="A53" s="1"/>
      <c r="D53" s="83"/>
      <c r="E53" s="41"/>
      <c r="G53" s="4"/>
      <c r="I53" s="84"/>
      <c r="K53" s="6"/>
      <c r="N53" s="5"/>
      <c r="P53" s="6"/>
      <c r="Q53" s="7"/>
      <c r="R53" s="8"/>
    </row>
    <row r="54" s="2" customFormat="true" ht="15.75" hidden="false" customHeight="false" outlineLevel="0" collapsed="false">
      <c r="A54" s="1"/>
      <c r="D54" s="83"/>
      <c r="E54" s="41"/>
      <c r="G54" s="4"/>
      <c r="I54" s="84"/>
      <c r="K54" s="6"/>
      <c r="N54" s="5"/>
      <c r="P54" s="6"/>
      <c r="Q54" s="7"/>
      <c r="R54" s="8"/>
    </row>
    <row r="55" s="2" customFormat="true" ht="15.75" hidden="false" customHeight="false" outlineLevel="0" collapsed="false">
      <c r="A55" s="1"/>
      <c r="D55" s="83"/>
      <c r="E55" s="41"/>
      <c r="G55" s="4"/>
      <c r="I55" s="84"/>
      <c r="K55" s="6"/>
      <c r="N55" s="5"/>
      <c r="P55" s="6"/>
      <c r="Q55" s="7"/>
      <c r="R55" s="8"/>
    </row>
    <row r="56" s="2" customFormat="true" ht="15.75" hidden="false" customHeight="false" outlineLevel="0" collapsed="false">
      <c r="A56" s="1"/>
      <c r="D56" s="83"/>
      <c r="E56" s="41"/>
      <c r="G56" s="4"/>
      <c r="I56" s="84"/>
      <c r="K56" s="6"/>
      <c r="N56" s="5"/>
      <c r="P56" s="6"/>
      <c r="Q56" s="7"/>
      <c r="R56" s="8"/>
    </row>
    <row r="57" s="2" customFormat="true" ht="15.75" hidden="false" customHeight="false" outlineLevel="0" collapsed="false">
      <c r="A57" s="1"/>
      <c r="D57" s="83"/>
      <c r="E57" s="41"/>
      <c r="G57" s="4"/>
      <c r="I57" s="84"/>
      <c r="K57" s="6"/>
      <c r="N57" s="5"/>
      <c r="P57" s="6"/>
      <c r="Q57" s="7"/>
      <c r="R57" s="8"/>
    </row>
    <row r="58" s="2" customFormat="true" ht="15.75" hidden="false" customHeight="false" outlineLevel="0" collapsed="false">
      <c r="A58" s="1"/>
      <c r="E58" s="3"/>
      <c r="G58" s="4"/>
      <c r="I58" s="94"/>
      <c r="K58" s="6"/>
      <c r="M58" s="4"/>
      <c r="N58" s="5"/>
      <c r="P58" s="6"/>
      <c r="Q58" s="7"/>
      <c r="R58" s="8"/>
    </row>
    <row r="59" s="2" customFormat="true" ht="15" hidden="false" customHeight="false" outlineLevel="0" collapsed="false"/>
    <row r="60" s="2" customFormat="true" ht="15.75" hidden="false" customHeight="false" outlineLevel="0" collapsed="false">
      <c r="A60" s="1"/>
      <c r="E60" s="3"/>
      <c r="G60" s="4"/>
      <c r="I60" s="94"/>
      <c r="K60" s="6"/>
      <c r="M60" s="4"/>
      <c r="N60" s="5"/>
      <c r="P60" s="6"/>
      <c r="Q60" s="7"/>
      <c r="R60" s="8"/>
    </row>
    <row r="61" s="2" customFormat="true" ht="15.75" hidden="false" customHeight="false" outlineLevel="0" collapsed="false">
      <c r="A61" s="1"/>
      <c r="E61" s="3"/>
      <c r="G61" s="4"/>
      <c r="I61" s="6"/>
      <c r="K61" s="95"/>
      <c r="N61" s="5"/>
      <c r="P61" s="6"/>
      <c r="Q61" s="7"/>
      <c r="R61" s="8"/>
    </row>
    <row r="62" s="2" customFormat="true" ht="15.75" hidden="false" customHeight="false" outlineLevel="0" collapsed="false">
      <c r="A62" s="1"/>
      <c r="E62" s="3"/>
      <c r="G62" s="4"/>
      <c r="I62" s="6"/>
      <c r="K62" s="6"/>
      <c r="M62" s="4"/>
      <c r="N62" s="5"/>
      <c r="P62" s="6"/>
      <c r="Q62" s="7"/>
      <c r="R62" s="8"/>
    </row>
    <row r="63" s="2" customFormat="true" ht="15.75" hidden="false" customHeight="false" outlineLevel="0" collapsed="false">
      <c r="A63" s="1"/>
      <c r="E63" s="3"/>
      <c r="G63" s="4"/>
      <c r="I63" s="94"/>
      <c r="K63" s="6"/>
      <c r="N63" s="5"/>
      <c r="P63" s="6"/>
      <c r="Q63" s="7"/>
      <c r="R63" s="8"/>
    </row>
    <row r="64" s="2" customFormat="true" ht="15.75" hidden="false" customHeight="false" outlineLevel="0" collapsed="false">
      <c r="A64" s="1"/>
      <c r="E64" s="3"/>
      <c r="G64" s="4"/>
      <c r="I64" s="6"/>
      <c r="N64" s="5"/>
      <c r="P64" s="6"/>
      <c r="Q64" s="7"/>
      <c r="R64" s="8"/>
    </row>
    <row r="65" s="2" customFormat="true" ht="15.75" hidden="false" customHeight="false" outlineLevel="0" collapsed="false">
      <c r="A65" s="1"/>
      <c r="E65" s="3"/>
      <c r="G65" s="4"/>
      <c r="I65" s="6"/>
      <c r="N65" s="5"/>
      <c r="P65" s="6"/>
      <c r="Q65" s="7"/>
      <c r="R65" s="8"/>
    </row>
    <row r="66" s="2" customFormat="true" ht="15.75" hidden="false" customHeight="false" outlineLevel="0" collapsed="false">
      <c r="A66" s="1"/>
      <c r="E66" s="3"/>
      <c r="G66" s="4"/>
      <c r="I66" s="6"/>
      <c r="N66" s="5"/>
      <c r="P66" s="6"/>
      <c r="Q66" s="7"/>
      <c r="R66" s="8"/>
    </row>
    <row r="67" s="2" customFormat="true" ht="15.75" hidden="false" customHeight="false" outlineLevel="0" collapsed="false">
      <c r="A67" s="1"/>
      <c r="E67" s="3"/>
      <c r="G67" s="4"/>
      <c r="I67" s="6"/>
      <c r="N67" s="5"/>
      <c r="P67" s="6"/>
      <c r="Q67" s="7"/>
      <c r="R67" s="8"/>
    </row>
    <row r="68" s="2" customFormat="true" ht="15.75" hidden="false" customHeight="false" outlineLevel="0" collapsed="false">
      <c r="A68" s="1"/>
      <c r="E68" s="3"/>
      <c r="G68" s="4"/>
      <c r="I68" s="6"/>
      <c r="N68" s="5"/>
      <c r="P68" s="6"/>
      <c r="Q68" s="7"/>
      <c r="R68" s="8"/>
    </row>
    <row r="69" s="2" customFormat="true" ht="15.75" hidden="false" customHeight="false" outlineLevel="0" collapsed="false">
      <c r="A69" s="1"/>
      <c r="E69" s="3"/>
      <c r="G69" s="4"/>
      <c r="I69" s="6"/>
      <c r="N69" s="5"/>
      <c r="P69" s="6"/>
      <c r="Q69" s="7"/>
      <c r="R69" s="8"/>
    </row>
    <row r="70" s="2" customFormat="true" ht="15.75" hidden="false" customHeight="false" outlineLevel="0" collapsed="false">
      <c r="A70" s="1"/>
      <c r="E70" s="3"/>
      <c r="G70" s="4"/>
      <c r="I70" s="6"/>
      <c r="N70" s="5"/>
      <c r="P70" s="6"/>
      <c r="Q70" s="7"/>
      <c r="R70" s="8"/>
    </row>
    <row r="71" s="2" customFormat="true" ht="15.75" hidden="false" customHeight="false" outlineLevel="0" collapsed="false">
      <c r="A71" s="1"/>
      <c r="E71" s="3"/>
      <c r="G71" s="4"/>
      <c r="I71" s="6"/>
      <c r="N71" s="5"/>
      <c r="P71" s="6"/>
      <c r="Q71" s="7"/>
      <c r="R71" s="8"/>
    </row>
    <row r="72" s="2" customFormat="true" ht="15.75" hidden="false" customHeight="false" outlineLevel="0" collapsed="false">
      <c r="A72" s="1"/>
      <c r="E72" s="3"/>
      <c r="G72" s="4"/>
      <c r="I72" s="6"/>
      <c r="N72" s="5"/>
      <c r="P72" s="6"/>
      <c r="Q72" s="7"/>
      <c r="R72" s="8"/>
    </row>
    <row r="73" s="2" customFormat="true" ht="15.75" hidden="false" customHeight="false" outlineLevel="0" collapsed="false">
      <c r="A73" s="1"/>
      <c r="E73" s="3"/>
      <c r="G73" s="4"/>
      <c r="I73" s="6"/>
      <c r="N73" s="5"/>
      <c r="P73" s="6"/>
      <c r="Q73" s="7"/>
      <c r="R73" s="8"/>
    </row>
    <row r="74" s="2" customFormat="true" ht="15.75" hidden="false" customHeight="false" outlineLevel="0" collapsed="false">
      <c r="A74" s="1"/>
      <c r="E74" s="3"/>
      <c r="G74" s="4"/>
      <c r="I74" s="6"/>
      <c r="N74" s="5"/>
      <c r="P74" s="6"/>
      <c r="Q74" s="7"/>
      <c r="R74" s="8"/>
    </row>
    <row r="75" s="2" customFormat="true" ht="15.75" hidden="false" customHeight="false" outlineLevel="0" collapsed="false">
      <c r="A75" s="1"/>
      <c r="E75" s="3"/>
      <c r="G75" s="4"/>
      <c r="I75" s="6"/>
      <c r="N75" s="5"/>
      <c r="P75" s="6"/>
      <c r="Q75" s="7"/>
      <c r="R75" s="8"/>
    </row>
    <row r="76" s="2" customFormat="true" ht="15.75" hidden="false" customHeight="false" outlineLevel="0" collapsed="false">
      <c r="A76" s="1"/>
      <c r="E76" s="3"/>
      <c r="G76" s="4"/>
      <c r="I76" s="6"/>
      <c r="N76" s="5"/>
      <c r="P76" s="6"/>
      <c r="Q76" s="7"/>
      <c r="R76" s="8"/>
    </row>
    <row r="77" s="2" customFormat="true" ht="15.75" hidden="false" customHeight="false" outlineLevel="0" collapsed="false">
      <c r="A77" s="1"/>
      <c r="E77" s="3"/>
      <c r="G77" s="4"/>
      <c r="I77" s="6"/>
      <c r="N77" s="5"/>
      <c r="P77" s="6"/>
      <c r="Q77" s="7"/>
      <c r="R77" s="8"/>
    </row>
    <row r="78" s="2" customFormat="true" ht="15.75" hidden="false" customHeight="false" outlineLevel="0" collapsed="false">
      <c r="A78" s="1"/>
      <c r="E78" s="3"/>
      <c r="G78" s="4"/>
      <c r="I78" s="6"/>
      <c r="N78" s="5"/>
      <c r="P78" s="6"/>
      <c r="Q78" s="7"/>
      <c r="R78" s="8"/>
    </row>
    <row r="79" s="2" customFormat="true" ht="15.75" hidden="false" customHeight="false" outlineLevel="0" collapsed="false">
      <c r="A79" s="1"/>
      <c r="E79" s="3"/>
      <c r="G79" s="4"/>
      <c r="I79" s="6"/>
      <c r="N79" s="5"/>
      <c r="P79" s="6"/>
      <c r="Q79" s="7"/>
      <c r="R79" s="8"/>
    </row>
    <row r="80" s="2" customFormat="true" ht="15.75" hidden="false" customHeight="false" outlineLevel="0" collapsed="false">
      <c r="A80" s="1"/>
      <c r="E80" s="3"/>
      <c r="G80" s="4"/>
      <c r="I80" s="6"/>
      <c r="N80" s="5"/>
      <c r="P80" s="6"/>
      <c r="Q80" s="7"/>
      <c r="R80" s="8"/>
    </row>
    <row r="81" s="2" customFormat="true" ht="15.75" hidden="false" customHeight="false" outlineLevel="0" collapsed="false">
      <c r="A81" s="1"/>
      <c r="E81" s="3"/>
      <c r="G81" s="4"/>
      <c r="I81" s="6"/>
      <c r="N81" s="5"/>
      <c r="P81" s="6"/>
      <c r="Q81" s="7"/>
      <c r="R81" s="8"/>
    </row>
    <row r="82" s="2" customFormat="true" ht="15.75" hidden="false" customHeight="false" outlineLevel="0" collapsed="false">
      <c r="A82" s="1"/>
      <c r="E82" s="3"/>
      <c r="G82" s="4"/>
      <c r="I82" s="6"/>
      <c r="N82" s="5"/>
      <c r="P82" s="6"/>
      <c r="Q82" s="7"/>
      <c r="R82" s="8"/>
    </row>
    <row r="83" s="2" customFormat="true" ht="15.75" hidden="false" customHeight="false" outlineLevel="0" collapsed="false">
      <c r="A83" s="1"/>
      <c r="E83" s="3"/>
      <c r="G83" s="4"/>
      <c r="I83" s="6"/>
      <c r="N83" s="5"/>
      <c r="P83" s="6"/>
      <c r="Q83" s="7"/>
      <c r="R83" s="8"/>
    </row>
    <row r="84" s="2" customFormat="true" ht="15.75" hidden="false" customHeight="false" outlineLevel="0" collapsed="false">
      <c r="A84" s="1"/>
      <c r="E84" s="3"/>
      <c r="G84" s="4"/>
      <c r="I84" s="6"/>
      <c r="N84" s="5"/>
      <c r="P84" s="6"/>
      <c r="Q84" s="7"/>
      <c r="R84" s="8"/>
    </row>
    <row r="85" s="2" customFormat="true" ht="15.75" hidden="false" customHeight="false" outlineLevel="0" collapsed="false">
      <c r="A85" s="1"/>
      <c r="E85" s="3"/>
      <c r="G85" s="4"/>
      <c r="I85" s="6"/>
      <c r="N85" s="5"/>
      <c r="P85" s="6"/>
      <c r="Q85" s="7"/>
      <c r="R85" s="8"/>
    </row>
    <row r="86" s="2" customFormat="true" ht="15.75" hidden="false" customHeight="false" outlineLevel="0" collapsed="false">
      <c r="A86" s="1"/>
      <c r="E86" s="3"/>
      <c r="G86" s="4"/>
      <c r="I86" s="6"/>
      <c r="N86" s="5"/>
      <c r="P86" s="6"/>
      <c r="Q86" s="7"/>
      <c r="R86" s="8"/>
    </row>
    <row r="87" s="2" customFormat="true" ht="15.75" hidden="false" customHeight="false" outlineLevel="0" collapsed="false">
      <c r="A87" s="1"/>
      <c r="E87" s="3"/>
      <c r="G87" s="4"/>
      <c r="I87" s="6"/>
      <c r="N87" s="5"/>
      <c r="P87" s="6"/>
      <c r="Q87" s="7"/>
      <c r="R87" s="8"/>
    </row>
    <row r="88" s="2" customFormat="true" ht="15.75" hidden="false" customHeight="false" outlineLevel="0" collapsed="false">
      <c r="A88" s="1"/>
      <c r="E88" s="3"/>
      <c r="G88" s="4"/>
      <c r="I88" s="6"/>
      <c r="N88" s="5"/>
      <c r="P88" s="6"/>
      <c r="Q88" s="7"/>
      <c r="R88" s="8"/>
    </row>
    <row r="89" s="2" customFormat="true" ht="15.75" hidden="false" customHeight="false" outlineLevel="0" collapsed="false">
      <c r="A89" s="1"/>
      <c r="E89" s="3"/>
      <c r="G89" s="4"/>
      <c r="I89" s="6"/>
      <c r="N89" s="5"/>
      <c r="P89" s="6"/>
      <c r="Q89" s="7"/>
      <c r="R89" s="8"/>
    </row>
    <row r="90" s="2" customFormat="true" ht="15.75" hidden="false" customHeight="false" outlineLevel="0" collapsed="false">
      <c r="A90" s="1"/>
      <c r="E90" s="3"/>
      <c r="G90" s="4"/>
      <c r="I90" s="6"/>
      <c r="N90" s="5"/>
      <c r="P90" s="6"/>
      <c r="Q90" s="7"/>
      <c r="R90" s="8"/>
    </row>
    <row r="91" s="2" customFormat="true" ht="15.75" hidden="false" customHeight="false" outlineLevel="0" collapsed="false">
      <c r="A91" s="1"/>
      <c r="E91" s="3"/>
      <c r="G91" s="4"/>
      <c r="N91" s="5"/>
      <c r="P91" s="6"/>
      <c r="Q91" s="7"/>
      <c r="R91" s="8"/>
    </row>
  </sheetData>
  <mergeCells count="9">
    <mergeCell ref="B2:N3"/>
    <mergeCell ref="B5:B7"/>
    <mergeCell ref="C5:C6"/>
    <mergeCell ref="D5:D6"/>
    <mergeCell ref="E5:F5"/>
    <mergeCell ref="G5:H5"/>
    <mergeCell ref="I5:J5"/>
    <mergeCell ref="K5:L5"/>
    <mergeCell ref="M5:N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2026-02-05T13:47:49Z</dcterms:created>
  <dc:creator/>
  <dc:description/>
  <dc:language>ro-RO</dc:language>
  <cp:lastModifiedBy/>
  <dcterms:modified xsi:type="dcterms:W3CDTF">2026-02-05T13:48:12Z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